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G:\Meu Drive\FINANCAS\RESOLUÇÕES e repasses\REPASSES CONASEMS\REPASSES 2023\"/>
    </mc:Choice>
  </mc:AlternateContent>
  <xr:revisionPtr revIDLastSave="0" documentId="8_{C520DBBE-2EED-49D1-93A2-8947855F9132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JUNHO" sheetId="1" r:id="rId1"/>
    <sheet name="Plan1" sheetId="4" state="hidden" r:id="rId2"/>
  </sheets>
  <definedNames>
    <definedName name="_xlnm._FilterDatabase" localSheetId="0" hidden="1">JUNHO!#REF!</definedName>
    <definedName name="_xlnm._FilterDatabase" localSheetId="1" hidden="1">Plan1!$A$1:$L$247</definedName>
    <definedName name="_xlnm.Print_Titles" localSheetId="0">JUNHO!$1:$2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E170" i="1"/>
  <c r="I170" i="1"/>
  <c r="J170" i="1" l="1"/>
  <c r="M170" i="1" s="1"/>
  <c r="J246" i="4"/>
  <c r="J245" i="4"/>
  <c r="J244" i="4"/>
  <c r="J243" i="4"/>
  <c r="J242" i="4"/>
  <c r="J241" i="4"/>
  <c r="J240" i="4"/>
  <c r="J239" i="4"/>
  <c r="J238" i="4"/>
  <c r="J237" i="4"/>
  <c r="J236" i="4"/>
  <c r="J235" i="4"/>
  <c r="J234" i="4"/>
  <c r="J233" i="4"/>
  <c r="J232" i="4"/>
  <c r="J231" i="4"/>
  <c r="J230" i="4"/>
  <c r="J229" i="4"/>
  <c r="J228" i="4"/>
  <c r="J227" i="4"/>
  <c r="J226" i="4"/>
  <c r="J225" i="4"/>
  <c r="J224" i="4"/>
  <c r="J223" i="4"/>
  <c r="J222" i="4"/>
  <c r="J221" i="4"/>
  <c r="J220" i="4"/>
  <c r="J219" i="4"/>
  <c r="J218" i="4"/>
  <c r="J217" i="4"/>
  <c r="J216" i="4"/>
  <c r="J215" i="4"/>
  <c r="J214" i="4"/>
  <c r="J213" i="4"/>
  <c r="J212" i="4"/>
  <c r="J211" i="4"/>
  <c r="J210" i="4"/>
  <c r="J209" i="4"/>
  <c r="J208" i="4"/>
  <c r="J207" i="4"/>
  <c r="J206" i="4"/>
  <c r="J205" i="4"/>
  <c r="J204" i="4"/>
  <c r="J203" i="4"/>
  <c r="J202" i="4"/>
  <c r="J201" i="4"/>
  <c r="J200" i="4"/>
  <c r="J199" i="4"/>
  <c r="J198" i="4"/>
  <c r="J197" i="4"/>
  <c r="J196" i="4"/>
  <c r="J195" i="4"/>
  <c r="J194" i="4"/>
  <c r="J193" i="4"/>
  <c r="J192" i="4"/>
  <c r="J191" i="4"/>
  <c r="J190" i="4"/>
  <c r="J189" i="4"/>
  <c r="J188" i="4"/>
  <c r="J187" i="4"/>
  <c r="J186" i="4"/>
  <c r="J185" i="4"/>
  <c r="J184" i="4"/>
  <c r="J183" i="4"/>
  <c r="J182" i="4"/>
  <c r="J181" i="4"/>
  <c r="J180" i="4"/>
  <c r="J179" i="4"/>
  <c r="J178" i="4"/>
  <c r="J177" i="4"/>
  <c r="J176" i="4"/>
  <c r="J175" i="4"/>
  <c r="J174" i="4"/>
  <c r="J173" i="4"/>
  <c r="J172" i="4"/>
  <c r="J171" i="4"/>
  <c r="J170" i="4"/>
  <c r="J169" i="4"/>
  <c r="J168" i="4"/>
  <c r="J167" i="4"/>
  <c r="J166" i="4"/>
  <c r="J165" i="4"/>
  <c r="J164" i="4"/>
  <c r="J163" i="4"/>
  <c r="J162" i="4"/>
  <c r="J161" i="4"/>
  <c r="J160" i="4"/>
  <c r="J159" i="4"/>
  <c r="J158" i="4"/>
  <c r="J157" i="4"/>
  <c r="J156" i="4"/>
  <c r="J155" i="4"/>
  <c r="J154" i="4"/>
  <c r="J153" i="4"/>
  <c r="J152" i="4"/>
  <c r="J151" i="4"/>
  <c r="J150" i="4"/>
  <c r="J149" i="4"/>
  <c r="J148" i="4"/>
  <c r="J147" i="4"/>
  <c r="J146" i="4"/>
  <c r="J145" i="4"/>
  <c r="J144" i="4"/>
  <c r="J143" i="4"/>
  <c r="J142" i="4"/>
  <c r="J141" i="4"/>
  <c r="J140" i="4"/>
  <c r="J139" i="4"/>
  <c r="J138" i="4"/>
  <c r="J137" i="4"/>
  <c r="J136" i="4"/>
  <c r="J135" i="4"/>
  <c r="J134" i="4"/>
  <c r="J133" i="4"/>
  <c r="J132" i="4"/>
  <c r="J131" i="4"/>
  <c r="J130" i="4"/>
  <c r="J129" i="4"/>
  <c r="J128" i="4"/>
  <c r="J127" i="4"/>
  <c r="J126" i="4"/>
  <c r="J125" i="4"/>
  <c r="J124" i="4"/>
  <c r="J123" i="4"/>
  <c r="J122" i="4"/>
  <c r="J121" i="4"/>
  <c r="J120" i="4"/>
  <c r="J119" i="4"/>
  <c r="J118" i="4"/>
  <c r="J117" i="4"/>
  <c r="J116" i="4"/>
  <c r="J115" i="4"/>
  <c r="J114" i="4"/>
  <c r="J113" i="4"/>
  <c r="J112" i="4"/>
  <c r="J111" i="4"/>
  <c r="J110" i="4"/>
  <c r="J109" i="4"/>
  <c r="J108" i="4"/>
  <c r="J107" i="4"/>
  <c r="J106" i="4"/>
  <c r="J105" i="4"/>
  <c r="J104" i="4"/>
  <c r="J103" i="4"/>
  <c r="J102" i="4"/>
  <c r="J101" i="4"/>
  <c r="J100" i="4"/>
  <c r="J99" i="4"/>
  <c r="J98" i="4"/>
  <c r="J97" i="4"/>
  <c r="J96" i="4"/>
  <c r="J95" i="4"/>
  <c r="J94" i="4"/>
  <c r="J93" i="4"/>
  <c r="J92" i="4"/>
  <c r="J91" i="4"/>
  <c r="J90" i="4"/>
  <c r="J89" i="4"/>
  <c r="J88" i="4"/>
  <c r="J87" i="4"/>
  <c r="J86" i="4"/>
  <c r="J85" i="4"/>
  <c r="J84" i="4"/>
  <c r="J83" i="4"/>
  <c r="J82" i="4"/>
  <c r="J81" i="4"/>
  <c r="J80" i="4"/>
  <c r="J79" i="4"/>
  <c r="J78" i="4"/>
  <c r="J77" i="4"/>
  <c r="J76" i="4"/>
  <c r="J75" i="4"/>
  <c r="J74" i="4"/>
  <c r="J73" i="4"/>
  <c r="J72" i="4"/>
  <c r="J71" i="4"/>
  <c r="J70" i="4"/>
  <c r="J69" i="4"/>
  <c r="J68" i="4"/>
  <c r="J67" i="4"/>
  <c r="J66" i="4"/>
  <c r="J65" i="4"/>
  <c r="J64" i="4"/>
  <c r="J63" i="4"/>
  <c r="J62" i="4"/>
  <c r="J61" i="4"/>
  <c r="J60" i="4"/>
  <c r="J59" i="4"/>
  <c r="J58" i="4"/>
  <c r="J57" i="4"/>
  <c r="J56" i="4"/>
  <c r="J55" i="4"/>
  <c r="J54" i="4"/>
  <c r="J53" i="4"/>
  <c r="J52" i="4"/>
  <c r="J51" i="4"/>
  <c r="J50" i="4"/>
  <c r="J49" i="4"/>
  <c r="J48" i="4"/>
  <c r="J47" i="4"/>
  <c r="J46" i="4"/>
  <c r="J45" i="4"/>
  <c r="J44" i="4"/>
  <c r="J43" i="4"/>
  <c r="J42" i="4"/>
  <c r="J41" i="4"/>
  <c r="J40" i="4"/>
  <c r="J39" i="4"/>
  <c r="J38" i="4"/>
  <c r="J37" i="4"/>
  <c r="J36" i="4"/>
  <c r="J35" i="4"/>
  <c r="J34" i="4"/>
  <c r="J33" i="4"/>
  <c r="J32" i="4"/>
  <c r="J31" i="4"/>
  <c r="J30" i="4"/>
  <c r="J29" i="4"/>
  <c r="J28" i="4"/>
  <c r="J27" i="4"/>
  <c r="J26" i="4"/>
  <c r="J25" i="4"/>
  <c r="J24" i="4"/>
  <c r="J23" i="4"/>
  <c r="J22" i="4"/>
  <c r="J21" i="4"/>
  <c r="J20" i="4"/>
  <c r="J19" i="4"/>
  <c r="J18" i="4"/>
  <c r="J17" i="4"/>
  <c r="J16" i="4"/>
  <c r="J15" i="4"/>
  <c r="J14" i="4"/>
  <c r="J13" i="4"/>
  <c r="J12" i="4"/>
  <c r="J11" i="4"/>
  <c r="J10" i="4"/>
  <c r="J9" i="4"/>
  <c r="J8" i="4"/>
  <c r="J7" i="4"/>
  <c r="J6" i="4"/>
  <c r="J5" i="4"/>
  <c r="J4" i="4"/>
  <c r="J3" i="4"/>
  <c r="J2" i="4"/>
  <c r="J1" i="4"/>
</calcChain>
</file>

<file path=xl/sharedStrings.xml><?xml version="1.0" encoding="utf-8"?>
<sst xmlns="http://schemas.openxmlformats.org/spreadsheetml/2006/main" count="2748" uniqueCount="1021">
  <si>
    <t>QUANT.</t>
  </si>
  <si>
    <t>11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</si>
  <si>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</si>
  <si>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</si>
  <si>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</si>
  <si>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</si>
  <si>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</si>
  <si>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</si>
  <si>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</si>
  <si>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</si>
  <si>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</si>
  <si>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</si>
  <si>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</si>
  <si>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</si>
  <si>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</si>
  <si>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</si>
  <si>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</si>
  <si>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</si>
  <si>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</si>
  <si>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</si>
  <si>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</si>
  <si>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</si>
  <si>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</si>
  <si>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</si>
  <si>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</si>
  <si>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</si>
  <si>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</si>
  <si>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</si>
  <si>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</si>
  <si>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</si>
  <si>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</si>
  <si>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</si>
  <si>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</si>
  <si>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</si>
  <si>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</si>
  <si>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</si>
  <si>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</si>
  <si>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</si>
  <si>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</si>
  <si>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</si>
  <si>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</si>
  <si>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</si>
  <si>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</si>
  <si>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</si>
  <si>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</si>
  <si>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</si>
  <si>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</si>
  <si>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</si>
  <si>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</si>
  <si>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</si>
  <si>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</si>
  <si>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</si>
  <si>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</si>
  <si>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</si>
  <si>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</si>
  <si>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</si>
  <si>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</si>
  <si>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</si>
  <si>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</si>
  <si>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</si>
  <si>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</si>
  <si>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</si>
  <si>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</si>
  <si>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</si>
  <si>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</si>
  <si>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</si>
  <si>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</si>
  <si>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</si>
  <si>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</si>
  <si>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</si>
  <si>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</si>
  <si>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</si>
  <si>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</si>
  <si>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</si>
  <si>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</si>
  <si>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</si>
  <si>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</si>
  <si>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</si>
  <si>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</si>
  <si>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</si>
  <si>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</si>
  <si>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</si>
  <si>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</si>
  <si>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1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</si>
  <si>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</si>
  <si>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</si>
  <si>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</si>
  <si>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</si>
  <si>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</si>
  <si>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</si>
  <si>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</si>
  <si>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</si>
  <si>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</si>
  <si>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</si>
  <si>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</si>
  <si>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</si>
  <si>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</si>
  <si>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</si>
  <si>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</si>
  <si>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</si>
  <si>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</si>
  <si>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</si>
  <si>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</si>
  <si>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</si>
  <si>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</si>
  <si>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</si>
  <si>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</si>
  <si>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</si>
  <si>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PASSAGEM</t>
  </si>
  <si>
    <t>PILOES</t>
  </si>
  <si>
    <t>SANTA CRUZ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</si>
  <si>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</si>
  <si>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</si>
  <si>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</si>
  <si>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</si>
  <si>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</si>
  <si>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</si>
  <si>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</si>
  <si>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</si>
  <si>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</si>
  <si>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</si>
  <si>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</si>
  <si>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</si>
  <si>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</si>
  <si>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</si>
  <si>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</si>
  <si>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</si>
  <si>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</si>
  <si>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</si>
  <si>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</si>
  <si>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</si>
  <si>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</si>
  <si>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</si>
  <si>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</si>
  <si>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</si>
  <si>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</si>
  <si>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</si>
  <si>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</si>
  <si>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</si>
  <si>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</si>
  <si>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</si>
  <si>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</si>
  <si>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</si>
  <si>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</si>
  <si>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</si>
  <si>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</si>
  <si>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</si>
  <si>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</si>
  <si>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</si>
  <si>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</si>
  <si>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</si>
  <si>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</si>
  <si>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</si>
  <si>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</si>
  <si>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</si>
  <si>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</si>
  <si>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</si>
  <si>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</si>
  <si>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</si>
  <si>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</si>
  <si>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</si>
  <si>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</si>
  <si>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</si>
  <si>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</si>
  <si>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</si>
  <si>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</si>
  <si>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</si>
  <si>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</si>
  <si>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</si>
  <si>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</si>
  <si>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</si>
  <si>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RN</t>
  </si>
  <si>
    <t>240010</t>
  </si>
  <si>
    <t>ACARI</t>
  </si>
  <si>
    <t>240020</t>
  </si>
  <si>
    <t>ACU</t>
  </si>
  <si>
    <t>240030</t>
  </si>
  <si>
    <t>AFONSO BEZERRA</t>
  </si>
  <si>
    <t>240040</t>
  </si>
  <si>
    <t>AGUA NOVA</t>
  </si>
  <si>
    <t>240050</t>
  </si>
  <si>
    <t>ALEXANDRIA</t>
  </si>
  <si>
    <t>240060</t>
  </si>
  <si>
    <t>ALMINO AFONSO</t>
  </si>
  <si>
    <t>240070</t>
  </si>
  <si>
    <t>ALTO DO RODRIGUES</t>
  </si>
  <si>
    <t>240080</t>
  </si>
  <si>
    <t>ANGICOS</t>
  </si>
  <si>
    <t>240090</t>
  </si>
  <si>
    <t>ANTONIO MARTINS</t>
  </si>
  <si>
    <t>240100</t>
  </si>
  <si>
    <t>APODI</t>
  </si>
  <si>
    <t>240110</t>
  </si>
  <si>
    <t>AREIA BRANCA</t>
  </si>
  <si>
    <t>240120</t>
  </si>
  <si>
    <t>ARES</t>
  </si>
  <si>
    <t>240130</t>
  </si>
  <si>
    <t>AUGUSTO SEVERO</t>
  </si>
  <si>
    <t>240150</t>
  </si>
  <si>
    <t>BARCELONA</t>
  </si>
  <si>
    <t>240165</t>
  </si>
  <si>
    <t>BODO</t>
  </si>
  <si>
    <t>240170</t>
  </si>
  <si>
    <t>240180</t>
  </si>
  <si>
    <t>240185</t>
  </si>
  <si>
    <t>CAICARA DO NORTE</t>
  </si>
  <si>
    <t>240190</t>
  </si>
  <si>
    <t>CAICARA DO RIO DO VENTO</t>
  </si>
  <si>
    <t>240200</t>
  </si>
  <si>
    <t>CAICO</t>
  </si>
  <si>
    <t>240210</t>
  </si>
  <si>
    <t>CAMPO REDONDO</t>
  </si>
  <si>
    <t>240220</t>
  </si>
  <si>
    <t>CANGUARETAMA</t>
  </si>
  <si>
    <t>240230</t>
  </si>
  <si>
    <t>240240</t>
  </si>
  <si>
    <t>CARNAUBA DOS DANTAS</t>
  </si>
  <si>
    <t>240250</t>
  </si>
  <si>
    <t>CARNAUBAIS</t>
  </si>
  <si>
    <t>240260</t>
  </si>
  <si>
    <t>CEARA-MIRIM</t>
  </si>
  <si>
    <t>240270</t>
  </si>
  <si>
    <t>CERRO CORA</t>
  </si>
  <si>
    <t>240280</t>
  </si>
  <si>
    <t>CORONEL EZEQUIEL</t>
  </si>
  <si>
    <t>240290</t>
  </si>
  <si>
    <t>CORONEL JOAO PESSOA</t>
  </si>
  <si>
    <t>240300</t>
  </si>
  <si>
    <t>CRUZETA</t>
  </si>
  <si>
    <t>240310</t>
  </si>
  <si>
    <t>CURRAIS NOVOS</t>
  </si>
  <si>
    <t>240320</t>
  </si>
  <si>
    <t>DOUTOR SEVERIANO</t>
  </si>
  <si>
    <t>240330</t>
  </si>
  <si>
    <t>ENCANTO</t>
  </si>
  <si>
    <t>240340</t>
  </si>
  <si>
    <t>EQUADOR</t>
  </si>
  <si>
    <t>240350</t>
  </si>
  <si>
    <t>ESPIRITO SANTO</t>
  </si>
  <si>
    <t>240360</t>
  </si>
  <si>
    <t>EXTREMOZ</t>
  </si>
  <si>
    <t>240370</t>
  </si>
  <si>
    <t>FELIPE GUERRA</t>
  </si>
  <si>
    <t>240375</t>
  </si>
  <si>
    <t>FERNANDO PEDROZA</t>
  </si>
  <si>
    <t>240380</t>
  </si>
  <si>
    <t>FLORANIA</t>
  </si>
  <si>
    <t>240390</t>
  </si>
  <si>
    <t>FRANCISCO DANTAS</t>
  </si>
  <si>
    <t>240400</t>
  </si>
  <si>
    <t>FRUTUOSO GOMES</t>
  </si>
  <si>
    <t>240410</t>
  </si>
  <si>
    <t>GALINHOS</t>
  </si>
  <si>
    <t>240420</t>
  </si>
  <si>
    <t>GOIANINHA</t>
  </si>
  <si>
    <t>240430</t>
  </si>
  <si>
    <t>GOVERNADOR DIX-SEPT ROSADO</t>
  </si>
  <si>
    <t>240440</t>
  </si>
  <si>
    <t>GROSSOS</t>
  </si>
  <si>
    <t>240450</t>
  </si>
  <si>
    <t>GUAMARE</t>
  </si>
  <si>
    <t>240460</t>
  </si>
  <si>
    <t>IELMO MARINHO</t>
  </si>
  <si>
    <t>240470</t>
  </si>
  <si>
    <t>IPANGUACU</t>
  </si>
  <si>
    <t>240480</t>
  </si>
  <si>
    <t>IPUEIRA</t>
  </si>
  <si>
    <t>240485</t>
  </si>
  <si>
    <t>240490</t>
  </si>
  <si>
    <t>ITAU</t>
  </si>
  <si>
    <t>240500</t>
  </si>
  <si>
    <t>JACANA</t>
  </si>
  <si>
    <t>240510</t>
  </si>
  <si>
    <t>240520</t>
  </si>
  <si>
    <t>JANDUIS</t>
  </si>
  <si>
    <t>240530</t>
  </si>
  <si>
    <t>JANUARIO CICCO</t>
  </si>
  <si>
    <t>240540</t>
  </si>
  <si>
    <t>JAPI</t>
  </si>
  <si>
    <t>240560</t>
  </si>
  <si>
    <t>JARDIM DE PIRANHAS</t>
  </si>
  <si>
    <t>240570</t>
  </si>
  <si>
    <t>JARDIM DO SERIDO</t>
  </si>
  <si>
    <t>240580</t>
  </si>
  <si>
    <t>JOAO CAMARA</t>
  </si>
  <si>
    <t>240590</t>
  </si>
  <si>
    <t>JOAO DIAS</t>
  </si>
  <si>
    <t>240600</t>
  </si>
  <si>
    <t>JOSE DA PENHA</t>
  </si>
  <si>
    <t>240610</t>
  </si>
  <si>
    <t>JUCURUTU</t>
  </si>
  <si>
    <t>240615</t>
  </si>
  <si>
    <t>240620</t>
  </si>
  <si>
    <t>LAGOA D'ANTA</t>
  </si>
  <si>
    <t>240630</t>
  </si>
  <si>
    <t>LAGOA DE PEDRAS</t>
  </si>
  <si>
    <t>240640</t>
  </si>
  <si>
    <t>LAGOA DE VELHOS</t>
  </si>
  <si>
    <t>240650</t>
  </si>
  <si>
    <t>LAGOA NOVA</t>
  </si>
  <si>
    <t>240660</t>
  </si>
  <si>
    <t>LAGOA SALGADA</t>
  </si>
  <si>
    <t>240670</t>
  </si>
  <si>
    <t>LAJES</t>
  </si>
  <si>
    <t>240680</t>
  </si>
  <si>
    <t>LAJES PINTADAS</t>
  </si>
  <si>
    <t>240690</t>
  </si>
  <si>
    <t>LUCRECIA</t>
  </si>
  <si>
    <t>240700</t>
  </si>
  <si>
    <t>LUIS GOMES</t>
  </si>
  <si>
    <t>240710</t>
  </si>
  <si>
    <t>MACAIBA</t>
  </si>
  <si>
    <t>240720</t>
  </si>
  <si>
    <t>MACAU</t>
  </si>
  <si>
    <t>240725</t>
  </si>
  <si>
    <t>MAJOR SALES</t>
  </si>
  <si>
    <t>240730</t>
  </si>
  <si>
    <t>MARCELINO VIEIRA</t>
  </si>
  <si>
    <t>240740</t>
  </si>
  <si>
    <t>MARTINS</t>
  </si>
  <si>
    <t>240750</t>
  </si>
  <si>
    <t>MAXARANGUAPE</t>
  </si>
  <si>
    <t>240760</t>
  </si>
  <si>
    <t>MESSIAS TARGINO</t>
  </si>
  <si>
    <t>240770</t>
  </si>
  <si>
    <t>MONTANHAS</t>
  </si>
  <si>
    <t>240780</t>
  </si>
  <si>
    <t>240790</t>
  </si>
  <si>
    <t>MONTE DAS GAMELEIRAS</t>
  </si>
  <si>
    <t>240800</t>
  </si>
  <si>
    <t>MOSSORO</t>
  </si>
  <si>
    <t>240810</t>
  </si>
  <si>
    <t>NATAL</t>
  </si>
  <si>
    <t>240820</t>
  </si>
  <si>
    <t>NISIA FLORESTA</t>
  </si>
  <si>
    <t>240830</t>
  </si>
  <si>
    <t>NOVA CRUZ</t>
  </si>
  <si>
    <t>240840</t>
  </si>
  <si>
    <t>OLHO-D'AGUA DO BORGES</t>
  </si>
  <si>
    <t>240860</t>
  </si>
  <si>
    <t>PARANA</t>
  </si>
  <si>
    <t>240880</t>
  </si>
  <si>
    <t>PARAZINHO</t>
  </si>
  <si>
    <t>240890</t>
  </si>
  <si>
    <t>PARELHAS</t>
  </si>
  <si>
    <t>240325</t>
  </si>
  <si>
    <t>PARNAMIRIM</t>
  </si>
  <si>
    <t>240910</t>
  </si>
  <si>
    <t>PASSA E FICA</t>
  </si>
  <si>
    <t>240920</t>
  </si>
  <si>
    <t>240930</t>
  </si>
  <si>
    <t>PATU</t>
  </si>
  <si>
    <t>240940</t>
  </si>
  <si>
    <t>PAU DOS FERROS</t>
  </si>
  <si>
    <t>240950</t>
  </si>
  <si>
    <t>PEDRA GRANDE</t>
  </si>
  <si>
    <t>240960</t>
  </si>
  <si>
    <t>PEDRA PRETA</t>
  </si>
  <si>
    <t>240970</t>
  </si>
  <si>
    <t>PEDRO AVELINO</t>
  </si>
  <si>
    <t>240980</t>
  </si>
  <si>
    <t>PEDRO VELHO</t>
  </si>
  <si>
    <t>240990</t>
  </si>
  <si>
    <t>PENDENCIAS</t>
  </si>
  <si>
    <t>241000</t>
  </si>
  <si>
    <t>241010</t>
  </si>
  <si>
    <t>POCO BRANCO</t>
  </si>
  <si>
    <t>241020</t>
  </si>
  <si>
    <t>PORTALEGRE</t>
  </si>
  <si>
    <t>241025</t>
  </si>
  <si>
    <t>PORTO DO MANGUE</t>
  </si>
  <si>
    <t>241030</t>
  </si>
  <si>
    <t>241040</t>
  </si>
  <si>
    <t>PUREZA</t>
  </si>
  <si>
    <t>241050</t>
  </si>
  <si>
    <t>RAFAEL FERNANDES</t>
  </si>
  <si>
    <t>241060</t>
  </si>
  <si>
    <t>RAFAEL GODEIRO</t>
  </si>
  <si>
    <t>241070</t>
  </si>
  <si>
    <t>RIACHO DA CRUZ</t>
  </si>
  <si>
    <t>241080</t>
  </si>
  <si>
    <t>241090</t>
  </si>
  <si>
    <t>RIACHUELO</t>
  </si>
  <si>
    <t>241100</t>
  </si>
  <si>
    <t>RODOLFO FERNANDES</t>
  </si>
  <si>
    <t>241110</t>
  </si>
  <si>
    <t>241120</t>
  </si>
  <si>
    <t>240933</t>
  </si>
  <si>
    <t>SANTA MARIA</t>
  </si>
  <si>
    <t>241140</t>
  </si>
  <si>
    <t>SANTANA DO MATOS</t>
  </si>
  <si>
    <t>241142</t>
  </si>
  <si>
    <t>SANTANA DO SERIDO</t>
  </si>
  <si>
    <t>241150</t>
  </si>
  <si>
    <t>SANTO ANTONIO</t>
  </si>
  <si>
    <t>241160</t>
  </si>
  <si>
    <t>SAO BENTO DO NORTE</t>
  </si>
  <si>
    <t>241170</t>
  </si>
  <si>
    <t>SAO BENTO DO TRAIRI</t>
  </si>
  <si>
    <t>241180</t>
  </si>
  <si>
    <t>SAO FERNANDO</t>
  </si>
  <si>
    <t>241190</t>
  </si>
  <si>
    <t>SAO FRANCISCO DO OESTE</t>
  </si>
  <si>
    <t>241200</t>
  </si>
  <si>
    <t>241210</t>
  </si>
  <si>
    <t>SAO JOAO DO SABUGI</t>
  </si>
  <si>
    <t>241220</t>
  </si>
  <si>
    <t>SAO JOSE DE MIPIBU</t>
  </si>
  <si>
    <t>241230</t>
  </si>
  <si>
    <t>SAO JOSE DO CAMPESTRE</t>
  </si>
  <si>
    <t>241240</t>
  </si>
  <si>
    <t>SAO JOSE DO SERIDO</t>
  </si>
  <si>
    <t>241250</t>
  </si>
  <si>
    <t>SAO MIGUEL</t>
  </si>
  <si>
    <t>241255</t>
  </si>
  <si>
    <t>SAO MIGUEL DO GOSTOSO</t>
  </si>
  <si>
    <t>241260</t>
  </si>
  <si>
    <t>SAO PAULO DO POTENGI</t>
  </si>
  <si>
    <t>241270</t>
  </si>
  <si>
    <t>SAO PEDRO</t>
  </si>
  <si>
    <t>241280</t>
  </si>
  <si>
    <t>SAO RAFAEL</t>
  </si>
  <si>
    <t>241290</t>
  </si>
  <si>
    <t>241300</t>
  </si>
  <si>
    <t>SAO VICENTE</t>
  </si>
  <si>
    <t>241310</t>
  </si>
  <si>
    <t>SENADOR ELOI DE SOUZA</t>
  </si>
  <si>
    <t>241320</t>
  </si>
  <si>
    <t>SENADOR GEORGINO AVELINO</t>
  </si>
  <si>
    <t>241330</t>
  </si>
  <si>
    <t>SERRA DE SAO BENTO</t>
  </si>
  <si>
    <t>241335</t>
  </si>
  <si>
    <t>SERRA DO MEL</t>
  </si>
  <si>
    <t>241340</t>
  </si>
  <si>
    <t>SERRA NEGRA DO NORTE</t>
  </si>
  <si>
    <t>241350</t>
  </si>
  <si>
    <t>241355</t>
  </si>
  <si>
    <t>SERRINHA DOS PINTOS</t>
  </si>
  <si>
    <t>241360</t>
  </si>
  <si>
    <t>SEVERIANO MELO</t>
  </si>
  <si>
    <t>241370</t>
  </si>
  <si>
    <t>241380</t>
  </si>
  <si>
    <t>TABOLEIRO GRANDE</t>
  </si>
  <si>
    <t>241390</t>
  </si>
  <si>
    <t>TAIPU</t>
  </si>
  <si>
    <t>241400</t>
  </si>
  <si>
    <t>TANGARA</t>
  </si>
  <si>
    <t>241410</t>
  </si>
  <si>
    <t>TENENTE ANANIAS</t>
  </si>
  <si>
    <t>241415</t>
  </si>
  <si>
    <t>TENENTE LAURENTINO CRUZ</t>
  </si>
  <si>
    <t>241105</t>
  </si>
  <si>
    <t>TIBAU</t>
  </si>
  <si>
    <t>241420</t>
  </si>
  <si>
    <t>TIBAU DO SUL</t>
  </si>
  <si>
    <t>241430</t>
  </si>
  <si>
    <t>TIMBAUBA DOS BATISTAS</t>
  </si>
  <si>
    <t>241440</t>
  </si>
  <si>
    <t>TOUROS</t>
  </si>
  <si>
    <t>241445</t>
  </si>
  <si>
    <t>TRIUNFO POTIGUAR</t>
  </si>
  <si>
    <t>241450</t>
  </si>
  <si>
    <t>UMARIZAL</t>
  </si>
  <si>
    <t>241460</t>
  </si>
  <si>
    <t>UPANEMA</t>
  </si>
  <si>
    <t>241470</t>
  </si>
  <si>
    <t>241475</t>
  </si>
  <si>
    <t>VENHA-VER</t>
  </si>
  <si>
    <t>241480</t>
  </si>
  <si>
    <t>241490</t>
  </si>
  <si>
    <t>RIO GRANDE DO NORTE</t>
  </si>
  <si>
    <t>MONTE ALEGRE</t>
  </si>
  <si>
    <t>BARAUNA</t>
  </si>
  <si>
    <t>BOM JESUS</t>
  </si>
  <si>
    <t>CARAUBAS</t>
  </si>
  <si>
    <t>UF</t>
  </si>
  <si>
    <t>IBGE</t>
  </si>
  <si>
    <t>MUNICIPIO</t>
  </si>
  <si>
    <t>VALOR DESCONTADO</t>
  </si>
  <si>
    <t>MÊS</t>
  </si>
  <si>
    <t>ANO</t>
  </si>
  <si>
    <t>VALOR CONASEMS</t>
  </si>
  <si>
    <t>VALOR COSEMS</t>
  </si>
  <si>
    <t>GRUPO</t>
  </si>
  <si>
    <t>GESTÃO</t>
  </si>
  <si>
    <t>002</t>
  </si>
  <si>
    <t>M</t>
  </si>
  <si>
    <t>005</t>
  </si>
  <si>
    <t>004</t>
  </si>
  <si>
    <t>001</t>
  </si>
  <si>
    <t>003</t>
  </si>
  <si>
    <t>E</t>
  </si>
  <si>
    <t>JUNDIA</t>
  </si>
  <si>
    <t>007</t>
  </si>
  <si>
    <t>OURO BRANCO</t>
  </si>
  <si>
    <t>VARZEA</t>
  </si>
  <si>
    <t>BREJINHO</t>
  </si>
  <si>
    <t>SAO TOME</t>
  </si>
  <si>
    <t>PIRANHAS</t>
  </si>
  <si>
    <t>VICOSA</t>
  </si>
  <si>
    <t>006</t>
  </si>
  <si>
    <t>BARRO ALTO</t>
  </si>
  <si>
    <t>JANDAIRA</t>
  </si>
  <si>
    <t>JUSSARA</t>
  </si>
  <si>
    <t>MUNDO NOVO</t>
  </si>
  <si>
    <t>RIACHO DE SANTANA</t>
  </si>
  <si>
    <t>RUY BARBOSA</t>
  </si>
  <si>
    <t>SAO DOMINGOS</t>
  </si>
  <si>
    <t>SERRINHA</t>
  </si>
  <si>
    <t>VERA CRUZ</t>
  </si>
  <si>
    <t>HIDROLANDIA</t>
  </si>
  <si>
    <t>SAO GONCALO DO AMARANTE</t>
  </si>
  <si>
    <t>GO</t>
  </si>
  <si>
    <t>520005</t>
  </si>
  <si>
    <t>ABADIA DE GOIAS</t>
  </si>
  <si>
    <t>520010</t>
  </si>
  <si>
    <t>ABADIANIA</t>
  </si>
  <si>
    <t>520013</t>
  </si>
  <si>
    <t>ACREUNA</t>
  </si>
  <si>
    <t>520015</t>
  </si>
  <si>
    <t>ADELANDIA</t>
  </si>
  <si>
    <t>520017</t>
  </si>
  <si>
    <t>AGUA FRIA DE GOIAS</t>
  </si>
  <si>
    <t>520020</t>
  </si>
  <si>
    <t>AGUA LIMPA</t>
  </si>
  <si>
    <t>520025</t>
  </si>
  <si>
    <t>AGUAS LINDAS DE GOIAS</t>
  </si>
  <si>
    <t>520030</t>
  </si>
  <si>
    <t>ALEXANIA</t>
  </si>
  <si>
    <t>520050</t>
  </si>
  <si>
    <t>ALOANDIA</t>
  </si>
  <si>
    <t>520055</t>
  </si>
  <si>
    <t>ALTO HORIZONTE</t>
  </si>
  <si>
    <t>520060</t>
  </si>
  <si>
    <t>ALTO PARAISO DE GOIAS</t>
  </si>
  <si>
    <t>520080</t>
  </si>
  <si>
    <t>ALVORADA DO NORTE</t>
  </si>
  <si>
    <t>520082</t>
  </si>
  <si>
    <t>AMARALINA</t>
  </si>
  <si>
    <t>520085</t>
  </si>
  <si>
    <t>AMERICANO DO BRASIL</t>
  </si>
  <si>
    <t>520090</t>
  </si>
  <si>
    <t>AMORINOPOLIS</t>
  </si>
  <si>
    <t>520110</t>
  </si>
  <si>
    <t>ANAPOLIS</t>
  </si>
  <si>
    <t>520120</t>
  </si>
  <si>
    <t>ANHANGUERA</t>
  </si>
  <si>
    <t>520130</t>
  </si>
  <si>
    <t>ANICUNS</t>
  </si>
  <si>
    <t>520140</t>
  </si>
  <si>
    <t>APARECIDA DE GOIANIA</t>
  </si>
  <si>
    <t>520145</t>
  </si>
  <si>
    <t>APARECIDA DO RIO DOCE</t>
  </si>
  <si>
    <t>520150</t>
  </si>
  <si>
    <t>APORE</t>
  </si>
  <si>
    <t>520160</t>
  </si>
  <si>
    <t>ARACU</t>
  </si>
  <si>
    <t>520170</t>
  </si>
  <si>
    <t>ARAGARCAS</t>
  </si>
  <si>
    <t>520180</t>
  </si>
  <si>
    <t>ARAGOIANIA</t>
  </si>
  <si>
    <t>520215</t>
  </si>
  <si>
    <t>ARAGUAPAZ</t>
  </si>
  <si>
    <t>520235</t>
  </si>
  <si>
    <t>ARENOPOLIS</t>
  </si>
  <si>
    <t>520250</t>
  </si>
  <si>
    <t>ARUANA</t>
  </si>
  <si>
    <t>520260</t>
  </si>
  <si>
    <t>AURILANDIA</t>
  </si>
  <si>
    <t>520280</t>
  </si>
  <si>
    <t>AVELINOPOLIS</t>
  </si>
  <si>
    <t>520310</t>
  </si>
  <si>
    <t>BALIZA</t>
  </si>
  <si>
    <t>520320</t>
  </si>
  <si>
    <t>520330</t>
  </si>
  <si>
    <t>BELA VISTA DE GOIAS</t>
  </si>
  <si>
    <t>520340</t>
  </si>
  <si>
    <t>BOM JARDIM DE GOIAS</t>
  </si>
  <si>
    <t>520350</t>
  </si>
  <si>
    <t>BOM JESUS DE GOIAS</t>
  </si>
  <si>
    <t>520355</t>
  </si>
  <si>
    <t>BONFINOPOLIS</t>
  </si>
  <si>
    <t>520357</t>
  </si>
  <si>
    <t>BONOPOLIS</t>
  </si>
  <si>
    <t>520360</t>
  </si>
  <si>
    <t>BRAZABRANTES</t>
  </si>
  <si>
    <t>520380</t>
  </si>
  <si>
    <t>BRITANIA</t>
  </si>
  <si>
    <t>520390</t>
  </si>
  <si>
    <t>BURITI ALEGRE</t>
  </si>
  <si>
    <t>520393</t>
  </si>
  <si>
    <t>BURITI DE GOIAS</t>
  </si>
  <si>
    <t>520396</t>
  </si>
  <si>
    <t>BURITINOPOLIS</t>
  </si>
  <si>
    <t>520400</t>
  </si>
  <si>
    <t>CABECEIRAS</t>
  </si>
  <si>
    <t>520410</t>
  </si>
  <si>
    <t>CACHOEIRA ALTA</t>
  </si>
  <si>
    <t>520420</t>
  </si>
  <si>
    <t>CACHOEIRA DE GOIAS</t>
  </si>
  <si>
    <t>520425</t>
  </si>
  <si>
    <t>CACHOEIRA DOURADA</t>
  </si>
  <si>
    <t>520430</t>
  </si>
  <si>
    <t>CACU</t>
  </si>
  <si>
    <t>520440</t>
  </si>
  <si>
    <t>CAIAPONIA</t>
  </si>
  <si>
    <t>520450</t>
  </si>
  <si>
    <t>CALDAS NOVAS</t>
  </si>
  <si>
    <t>520455</t>
  </si>
  <si>
    <t>CALDAZINHA</t>
  </si>
  <si>
    <t>520460</t>
  </si>
  <si>
    <t>CAMPESTRE DE GOIAS</t>
  </si>
  <si>
    <t>520465</t>
  </si>
  <si>
    <t>CAMPINACU</t>
  </si>
  <si>
    <t>520470</t>
  </si>
  <si>
    <t>CAMPINORTE</t>
  </si>
  <si>
    <t>520480</t>
  </si>
  <si>
    <t>CAMPO ALEGRE DE GOIAS</t>
  </si>
  <si>
    <t>520485</t>
  </si>
  <si>
    <t>CAMPO LIMPO DE GOIAS</t>
  </si>
  <si>
    <t>520490</t>
  </si>
  <si>
    <t>CAMPOS BELOS</t>
  </si>
  <si>
    <t>520495</t>
  </si>
  <si>
    <t>CAMPOS VERDES</t>
  </si>
  <si>
    <t>520500</t>
  </si>
  <si>
    <t>CARMO DO RIO VERDE</t>
  </si>
  <si>
    <t>520505</t>
  </si>
  <si>
    <t>CASTELANDIA</t>
  </si>
  <si>
    <t>520510</t>
  </si>
  <si>
    <t>CATALAO</t>
  </si>
  <si>
    <t>520520</t>
  </si>
  <si>
    <t>CATURAI</t>
  </si>
  <si>
    <t>520530</t>
  </si>
  <si>
    <t>CAVALCANTE</t>
  </si>
  <si>
    <t>520540</t>
  </si>
  <si>
    <t>CERES</t>
  </si>
  <si>
    <t>520545</t>
  </si>
  <si>
    <t>CEZARINA</t>
  </si>
  <si>
    <t>520547</t>
  </si>
  <si>
    <t>CHAPADAO DO CEU</t>
  </si>
  <si>
    <t>520549</t>
  </si>
  <si>
    <t>CIDADE OCIDENTAL</t>
  </si>
  <si>
    <t>520551</t>
  </si>
  <si>
    <t>COCALZINHO DE GOIAS</t>
  </si>
  <si>
    <t>520552</t>
  </si>
  <si>
    <t>COLINAS DO SUL</t>
  </si>
  <si>
    <t>520570</t>
  </si>
  <si>
    <t>CORREGO DO OURO</t>
  </si>
  <si>
    <t>520580</t>
  </si>
  <si>
    <t>CORUMBA DE GOIAS</t>
  </si>
  <si>
    <t>520590</t>
  </si>
  <si>
    <t>CORUMBAIBA</t>
  </si>
  <si>
    <t>520620</t>
  </si>
  <si>
    <t>CRISTALINA</t>
  </si>
  <si>
    <t>520630</t>
  </si>
  <si>
    <t>CRISTIANOPOLIS</t>
  </si>
  <si>
    <t>520640</t>
  </si>
  <si>
    <t>CRIXAS</t>
  </si>
  <si>
    <t>520650</t>
  </si>
  <si>
    <t>CROMINIA</t>
  </si>
  <si>
    <t>520660</t>
  </si>
  <si>
    <t>CUMARI</t>
  </si>
  <si>
    <t>520670</t>
  </si>
  <si>
    <t>DAMIANOPOLIS</t>
  </si>
  <si>
    <t>520680</t>
  </si>
  <si>
    <t>DAMOLANDIA</t>
  </si>
  <si>
    <t>520690</t>
  </si>
  <si>
    <t>DAVINOPOLIS</t>
  </si>
  <si>
    <t>520710</t>
  </si>
  <si>
    <t>DIORAMA</t>
  </si>
  <si>
    <t>520830</t>
  </si>
  <si>
    <t>DIVINOPOLIS DE GOIAS</t>
  </si>
  <si>
    <t>520725</t>
  </si>
  <si>
    <t>DOVERLANDIA</t>
  </si>
  <si>
    <t>520735</t>
  </si>
  <si>
    <t>EDEALINA</t>
  </si>
  <si>
    <t>520740</t>
  </si>
  <si>
    <t>EDEIA</t>
  </si>
  <si>
    <t>520750</t>
  </si>
  <si>
    <t>ESTRELA DO NORTE</t>
  </si>
  <si>
    <t>520753</t>
  </si>
  <si>
    <t>FAINA</t>
  </si>
  <si>
    <t>520760</t>
  </si>
  <si>
    <t>FAZENDA NOVA</t>
  </si>
  <si>
    <t>520780</t>
  </si>
  <si>
    <t>FIRMINOPOLIS</t>
  </si>
  <si>
    <t>520790</t>
  </si>
  <si>
    <t>FLORES DE GOIAS</t>
  </si>
  <si>
    <t>520800</t>
  </si>
  <si>
    <t>FORMOSA</t>
  </si>
  <si>
    <t>520810</t>
  </si>
  <si>
    <t>FORMOSO</t>
  </si>
  <si>
    <t>520815</t>
  </si>
  <si>
    <t>GAMELEIRA DE GOIAS</t>
  </si>
  <si>
    <t>520840</t>
  </si>
  <si>
    <t>GOIANAPOLIS</t>
  </si>
  <si>
    <t>520850</t>
  </si>
  <si>
    <t>GOIANDIRA</t>
  </si>
  <si>
    <t>520860</t>
  </si>
  <si>
    <t>GOIANESIA</t>
  </si>
  <si>
    <t>520870</t>
  </si>
  <si>
    <t>GOIANIA</t>
  </si>
  <si>
    <t>008</t>
  </si>
  <si>
    <t>520880</t>
  </si>
  <si>
    <t>GOIANIRA</t>
  </si>
  <si>
    <t>520890</t>
  </si>
  <si>
    <t>GOIAS</t>
  </si>
  <si>
    <t>520910</t>
  </si>
  <si>
    <t>GOIATUBA</t>
  </si>
  <si>
    <t>520915</t>
  </si>
  <si>
    <t>GOUVELANDIA</t>
  </si>
  <si>
    <t>520920</t>
  </si>
  <si>
    <t>GUAPO</t>
  </si>
  <si>
    <t>520929</t>
  </si>
  <si>
    <t>GUARAITA</t>
  </si>
  <si>
    <t>520940</t>
  </si>
  <si>
    <t>GUARANI DE GOIAS</t>
  </si>
  <si>
    <t>520945</t>
  </si>
  <si>
    <t>GUARINOS</t>
  </si>
  <si>
    <t>520960</t>
  </si>
  <si>
    <t>HEITORAI</t>
  </si>
  <si>
    <t>520970</t>
  </si>
  <si>
    <t>520980</t>
  </si>
  <si>
    <t>HIDROLINA</t>
  </si>
  <si>
    <t>520990</t>
  </si>
  <si>
    <t>IACIARA</t>
  </si>
  <si>
    <t>520993</t>
  </si>
  <si>
    <t>INACIOLANDIA</t>
  </si>
  <si>
    <t>520995</t>
  </si>
  <si>
    <t>INDIARA</t>
  </si>
  <si>
    <t>521000</t>
  </si>
  <si>
    <t>INHUMAS</t>
  </si>
  <si>
    <t>521010</t>
  </si>
  <si>
    <t>IPAMERI</t>
  </si>
  <si>
    <t>521015</t>
  </si>
  <si>
    <t>IPIRANGA DE GOIAS</t>
  </si>
  <si>
    <t>521020</t>
  </si>
  <si>
    <t>IPORA</t>
  </si>
  <si>
    <t>521030</t>
  </si>
  <si>
    <t>ISRAELANDIA</t>
  </si>
  <si>
    <t>521040</t>
  </si>
  <si>
    <t>ITABERAI</t>
  </si>
  <si>
    <t>521056</t>
  </si>
  <si>
    <t>ITAGUARI</t>
  </si>
  <si>
    <t>521060</t>
  </si>
  <si>
    <t>ITAGUARU</t>
  </si>
  <si>
    <t>521080</t>
  </si>
  <si>
    <t>ITAJA</t>
  </si>
  <si>
    <t>521090</t>
  </si>
  <si>
    <t>ITAPACI</t>
  </si>
  <si>
    <t>521100</t>
  </si>
  <si>
    <t>ITAPIRAPUA</t>
  </si>
  <si>
    <t>521120</t>
  </si>
  <si>
    <t>ITAPURANGA</t>
  </si>
  <si>
    <t>521130</t>
  </si>
  <si>
    <t>ITARUMA</t>
  </si>
  <si>
    <t>521140</t>
  </si>
  <si>
    <t>ITAUCU</t>
  </si>
  <si>
    <t>521150</t>
  </si>
  <si>
    <t>ITUMBIARA</t>
  </si>
  <si>
    <t>521160</t>
  </si>
  <si>
    <t>IVOLANDIA</t>
  </si>
  <si>
    <t>521170</t>
  </si>
  <si>
    <t>JANDAIA</t>
  </si>
  <si>
    <t>521180</t>
  </si>
  <si>
    <t>JARAGUA</t>
  </si>
  <si>
    <t>521190</t>
  </si>
  <si>
    <t>JATAI</t>
  </si>
  <si>
    <t>521200</t>
  </si>
  <si>
    <t>JAUPACI</t>
  </si>
  <si>
    <t>521205</t>
  </si>
  <si>
    <t>JESUPOLIS</t>
  </si>
  <si>
    <t>521210</t>
  </si>
  <si>
    <t>JOVIANIA</t>
  </si>
  <si>
    <t>521220</t>
  </si>
  <si>
    <t>521225</t>
  </si>
  <si>
    <t>LAGOA SANTA</t>
  </si>
  <si>
    <t>521230</t>
  </si>
  <si>
    <t>LEOPOLDO DE BULHOES</t>
  </si>
  <si>
    <t>521250</t>
  </si>
  <si>
    <t>LUZIANIA</t>
  </si>
  <si>
    <t>521260</t>
  </si>
  <si>
    <t>MAIRIPOTABA</t>
  </si>
  <si>
    <t>521270</t>
  </si>
  <si>
    <t>MAMBAI</t>
  </si>
  <si>
    <t>521280</t>
  </si>
  <si>
    <t>MARA ROSA</t>
  </si>
  <si>
    <t>521290</t>
  </si>
  <si>
    <t>MARZAGAO</t>
  </si>
  <si>
    <t>521295</t>
  </si>
  <si>
    <t>MATRINCHA</t>
  </si>
  <si>
    <t>521300</t>
  </si>
  <si>
    <t>MAURILANDIA</t>
  </si>
  <si>
    <t>521305</t>
  </si>
  <si>
    <t>MIMOSO DE GOIAS</t>
  </si>
  <si>
    <t>521308</t>
  </si>
  <si>
    <t>MINACU</t>
  </si>
  <si>
    <t>521310</t>
  </si>
  <si>
    <t>MINEIROS</t>
  </si>
  <si>
    <t>521340</t>
  </si>
  <si>
    <t>MOIPORA</t>
  </si>
  <si>
    <t>521350</t>
  </si>
  <si>
    <t>MONTE ALEGRE DE GOIAS</t>
  </si>
  <si>
    <t>521370</t>
  </si>
  <si>
    <t>MONTES CLAROS DE GOIAS</t>
  </si>
  <si>
    <t>521375</t>
  </si>
  <si>
    <t>MONTIVIDIU</t>
  </si>
  <si>
    <t>521377</t>
  </si>
  <si>
    <t>MONTIVIDIU DO NORTE</t>
  </si>
  <si>
    <t>521380</t>
  </si>
  <si>
    <t>MORRINHOS</t>
  </si>
  <si>
    <t>521385</t>
  </si>
  <si>
    <t>MORRO AGUDO DE GOIAS</t>
  </si>
  <si>
    <t>521390</t>
  </si>
  <si>
    <t>MOSSAMEDES</t>
  </si>
  <si>
    <t>521400</t>
  </si>
  <si>
    <t>MOZARLANDIA</t>
  </si>
  <si>
    <t>521405</t>
  </si>
  <si>
    <t>521410</t>
  </si>
  <si>
    <t>MUTUNOPOLIS</t>
  </si>
  <si>
    <t>521440</t>
  </si>
  <si>
    <t>NAZARIO</t>
  </si>
  <si>
    <t>521450</t>
  </si>
  <si>
    <t>NEROPOLIS</t>
  </si>
  <si>
    <t>521460</t>
  </si>
  <si>
    <t>NIQUELANDIA</t>
  </si>
  <si>
    <t>521470</t>
  </si>
  <si>
    <t>NOVA AMERICA</t>
  </si>
  <si>
    <t>521480</t>
  </si>
  <si>
    <t>NOVA AURORA</t>
  </si>
  <si>
    <t>521483</t>
  </si>
  <si>
    <t>NOVA CRIXAS</t>
  </si>
  <si>
    <t>521486</t>
  </si>
  <si>
    <t>NOVA GLORIA</t>
  </si>
  <si>
    <t>521487</t>
  </si>
  <si>
    <t>NOVA IGUACU DE GOIAS</t>
  </si>
  <si>
    <t>521490</t>
  </si>
  <si>
    <t>NOVA ROMA</t>
  </si>
  <si>
    <t>521500</t>
  </si>
  <si>
    <t>NOVA VENEZA</t>
  </si>
  <si>
    <t>521520</t>
  </si>
  <si>
    <t>NOVO BRASIL</t>
  </si>
  <si>
    <t>521523</t>
  </si>
  <si>
    <t>NOVO GAMA</t>
  </si>
  <si>
    <t>521525</t>
  </si>
  <si>
    <t>NOVO PLANALTO</t>
  </si>
  <si>
    <t>521530</t>
  </si>
  <si>
    <t>ORIZONA</t>
  </si>
  <si>
    <t>521540</t>
  </si>
  <si>
    <t>OURO VERDE DE GOIAS</t>
  </si>
  <si>
    <t>521550</t>
  </si>
  <si>
    <t>OUVIDOR</t>
  </si>
  <si>
    <t>521560</t>
  </si>
  <si>
    <t>PADRE BERNARDO</t>
  </si>
  <si>
    <t>521565</t>
  </si>
  <si>
    <t>PALESTINA DE GOIAS</t>
  </si>
  <si>
    <t>521570</t>
  </si>
  <si>
    <t>PALMEIRAS DE GOIAS</t>
  </si>
  <si>
    <t>521580</t>
  </si>
  <si>
    <t>PALMELO</t>
  </si>
  <si>
    <t>521590</t>
  </si>
  <si>
    <t>PALMINOPOLIS</t>
  </si>
  <si>
    <t>521600</t>
  </si>
  <si>
    <t>PANAMA</t>
  </si>
  <si>
    <t>521630</t>
  </si>
  <si>
    <t>PARANAIGUARA</t>
  </si>
  <si>
    <t>521640</t>
  </si>
  <si>
    <t>PARAUNA</t>
  </si>
  <si>
    <t>521645</t>
  </si>
  <si>
    <t>PEROLANDIA</t>
  </si>
  <si>
    <t>521680</t>
  </si>
  <si>
    <t>PETROLINA DE GOIAS</t>
  </si>
  <si>
    <t>521690</t>
  </si>
  <si>
    <t>PILAR DE GOIAS</t>
  </si>
  <si>
    <t>521710</t>
  </si>
  <si>
    <t>PIRACANJUBA</t>
  </si>
  <si>
    <t>521720</t>
  </si>
  <si>
    <t>521730</t>
  </si>
  <si>
    <t>PIRENOPOLIS</t>
  </si>
  <si>
    <t>521740</t>
  </si>
  <si>
    <t>PIRES DO RIO</t>
  </si>
  <si>
    <t>521760</t>
  </si>
  <si>
    <t>PLANALTINA</t>
  </si>
  <si>
    <t>521770</t>
  </si>
  <si>
    <t>PONTALINA</t>
  </si>
  <si>
    <t>521800</t>
  </si>
  <si>
    <t>PORANGATU</t>
  </si>
  <si>
    <t>521805</t>
  </si>
  <si>
    <t>PORTEIRAO</t>
  </si>
  <si>
    <t>521810</t>
  </si>
  <si>
    <t>PORTELANDIA</t>
  </si>
  <si>
    <t>521830</t>
  </si>
  <si>
    <t>POSSE</t>
  </si>
  <si>
    <t>521839</t>
  </si>
  <si>
    <t>PROFESSOR JAMIL</t>
  </si>
  <si>
    <t>521850</t>
  </si>
  <si>
    <t>QUIRINOPOLIS</t>
  </si>
  <si>
    <t>521860</t>
  </si>
  <si>
    <t>RIALMA</t>
  </si>
  <si>
    <t>521870</t>
  </si>
  <si>
    <t>RIANAPOLIS</t>
  </si>
  <si>
    <t>521878</t>
  </si>
  <si>
    <t>RIO QUENTE</t>
  </si>
  <si>
    <t>521880</t>
  </si>
  <si>
    <t>RIO VERDE</t>
  </si>
  <si>
    <t>521890</t>
  </si>
  <si>
    <t>RUBIATABA</t>
  </si>
  <si>
    <t>521900</t>
  </si>
  <si>
    <t>SANCLERLANDIA</t>
  </si>
  <si>
    <t>521910</t>
  </si>
  <si>
    <t>SANTA BARBARA DE GOIAS</t>
  </si>
  <si>
    <t>521920</t>
  </si>
  <si>
    <t>SANTA CRUZ DE GOIAS</t>
  </si>
  <si>
    <t>521925</t>
  </si>
  <si>
    <t>SANTA FE DE GOIAS</t>
  </si>
  <si>
    <t>521930</t>
  </si>
  <si>
    <t>SANTA HELENA DE GOIAS</t>
  </si>
  <si>
    <t>521935</t>
  </si>
  <si>
    <t>SANTA ISABEL</t>
  </si>
  <si>
    <t>521940</t>
  </si>
  <si>
    <t>SANTA RITA DO ARAGUAIA</t>
  </si>
  <si>
    <t>521945</t>
  </si>
  <si>
    <t>SANTA RITA DO NOVO DESTINO</t>
  </si>
  <si>
    <t>521950</t>
  </si>
  <si>
    <t>SANTA ROSA DE GOIAS</t>
  </si>
  <si>
    <t>521960</t>
  </si>
  <si>
    <t>SANTA TEREZA DE GOIAS</t>
  </si>
  <si>
    <t>521970</t>
  </si>
  <si>
    <t>SANTA TEREZINHA DE GOIAS</t>
  </si>
  <si>
    <t>521971</t>
  </si>
  <si>
    <t>SANTO ANTONIO DA BARRA</t>
  </si>
  <si>
    <t>521973</t>
  </si>
  <si>
    <t>SANTO ANTONIO DE GOIAS</t>
  </si>
  <si>
    <t>521975</t>
  </si>
  <si>
    <t>SANTO ANTONIO DO DESCOBERTO</t>
  </si>
  <si>
    <t>521980</t>
  </si>
  <si>
    <t>521990</t>
  </si>
  <si>
    <t>SAO FRANCISCO DE GOIAS</t>
  </si>
  <si>
    <t>522005</t>
  </si>
  <si>
    <t>SAO JOAO DA PARAUNA</t>
  </si>
  <si>
    <t>522000</t>
  </si>
  <si>
    <t>SAO JOAO D'ALIANCA</t>
  </si>
  <si>
    <t>522010</t>
  </si>
  <si>
    <t>SAO LUIS DE MONTES BELOS</t>
  </si>
  <si>
    <t>522015</t>
  </si>
  <si>
    <t>SAO LUIZ DO NORTE</t>
  </si>
  <si>
    <t>522020</t>
  </si>
  <si>
    <t>SAO MIGUEL DO ARAGUAIA</t>
  </si>
  <si>
    <t>522026</t>
  </si>
  <si>
    <t>SAO MIGUEL DO PASSA QUATRO</t>
  </si>
  <si>
    <t>522028</t>
  </si>
  <si>
    <t>SAO PATRICIO</t>
  </si>
  <si>
    <t>522040</t>
  </si>
  <si>
    <t>SAO SIMAO</t>
  </si>
  <si>
    <t>522045</t>
  </si>
  <si>
    <t>SENADOR CANEDO</t>
  </si>
  <si>
    <t>522050</t>
  </si>
  <si>
    <t>SERRANOPOLIS</t>
  </si>
  <si>
    <t>522060</t>
  </si>
  <si>
    <t>SILVANIA</t>
  </si>
  <si>
    <t>522068</t>
  </si>
  <si>
    <t>SIMOLANDIA</t>
  </si>
  <si>
    <t>522070</t>
  </si>
  <si>
    <t>SITIO D'ABADIA</t>
  </si>
  <si>
    <t>522100</t>
  </si>
  <si>
    <t>TAQUARAL DE GOIAS</t>
  </si>
  <si>
    <t>522108</t>
  </si>
  <si>
    <t>TERESINA DE GOIAS</t>
  </si>
  <si>
    <t>522119</t>
  </si>
  <si>
    <t>TEREZOPOLIS DE GOIAS</t>
  </si>
  <si>
    <t>522130</t>
  </si>
  <si>
    <t>TRES RANCHOS</t>
  </si>
  <si>
    <t>522140</t>
  </si>
  <si>
    <t>TRINDADE</t>
  </si>
  <si>
    <t>522145</t>
  </si>
  <si>
    <t>TROMBAS</t>
  </si>
  <si>
    <t>522150</t>
  </si>
  <si>
    <t>TURVANIA</t>
  </si>
  <si>
    <t>522155</t>
  </si>
  <si>
    <t>TURVELANDIA</t>
  </si>
  <si>
    <t>522157</t>
  </si>
  <si>
    <t>UIRAPURU</t>
  </si>
  <si>
    <t>522160</t>
  </si>
  <si>
    <t>URUACU</t>
  </si>
  <si>
    <t>522170</t>
  </si>
  <si>
    <t>URUANA</t>
  </si>
  <si>
    <t>522180</t>
  </si>
  <si>
    <t>URUTAI</t>
  </si>
  <si>
    <t>522185</t>
  </si>
  <si>
    <t>VALPARAISO DE GOIAS</t>
  </si>
  <si>
    <t>522190</t>
  </si>
  <si>
    <t>VARJAO</t>
  </si>
  <si>
    <t>522200</t>
  </si>
  <si>
    <t>VIANOPOLIS</t>
  </si>
  <si>
    <t>522205</t>
  </si>
  <si>
    <t>VICENTINOPOLIS</t>
  </si>
  <si>
    <t>522220</t>
  </si>
  <si>
    <t>VILA BOA</t>
  </si>
  <si>
    <t>522230</t>
  </si>
  <si>
    <t>VILA PROPICIO</t>
  </si>
  <si>
    <t>SITIO NOVO</t>
  </si>
  <si>
    <t>240145</t>
  </si>
  <si>
    <t>240895</t>
  </si>
  <si>
    <t>RIO DO FOGO</t>
  </si>
  <si>
    <t>240160</t>
  </si>
  <si>
    <t>BENTO FERNANDES</t>
  </si>
  <si>
    <t>240550</t>
  </si>
  <si>
    <t>JARDIM DE ANGICOS</t>
  </si>
  <si>
    <t>240870</t>
  </si>
  <si>
    <t>PARAU</t>
  </si>
  <si>
    <t>240140</t>
  </si>
  <si>
    <t>BAIA FORMOSA</t>
  </si>
  <si>
    <t>240850</t>
  </si>
  <si>
    <t>241500</t>
  </si>
  <si>
    <t>VILA FLOR</t>
  </si>
  <si>
    <t>NORMAL</t>
  </si>
  <si>
    <t>CO_TIPO_CAIXA</t>
  </si>
  <si>
    <t>SERRA CAIADA</t>
  </si>
  <si>
    <t>PARC.</t>
  </si>
  <si>
    <t xml:space="preserve">JUNHO/2023 - PARCELA 06/12 </t>
  </si>
  <si>
    <t>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</si>
</sst>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(* #,##0.00_);_(* \(#,##0.00\);_(* &quot;-&quot;??_);_(@_)"/>
    <numFmt numFmtId="165" formatCode="#,###,##0.00"/>
    <numFmt numFmtId="166" formatCode="#,##0;[Red]#,##0"/>
    <numFmt numFmtId="167" formatCode="#,##0.00;[Red]#,##0.00"/>
  </numFmts>
  <fonts count="9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24"/>
      <color indexed="8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9"/>
      </patternFill>
    </fill>
  </fills>
  <borders count="8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1">
    <xf numFmtId="0" fontId="0" fillId="0" borderId="0" xfId="0"/>
    <xf numFmtId="164" fontId="4" fillId="0" borderId="1" xfId="1" applyNumberFormat="1" applyFont="1" applyBorder="1" applyAlignment="1">
      <alignment horizontal="center" vertical="center" wrapText="1"/>
    </xf>
    <xf numFmtId="49" fontId="4" fillId="0" borderId="1" xfId="1" applyNumberFormat="1" applyFont="1" applyBorder="1" applyAlignment="1">
      <alignment horizontal="center" vertical="center" wrapText="1"/>
    </xf>
    <xf numFmtId="17" fontId="4" fillId="0" borderId="1" xfId="1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15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164" fontId="6" fillId="0" borderId="1" xfId="1" applyNumberFormat="1" applyFont="1" applyBorder="1" applyAlignment="1">
      <alignment horizontal="center" vertical="center" wrapText="1"/>
    </xf>
    <xf numFmtId="49" fontId="6" fillId="0" borderId="1" xfId="1" applyNumberFormat="1" applyFont="1" applyBorder="1" applyAlignment="1">
      <alignment horizontal="center"/>
    </xf>
    <xf numFmtId="0" fontId="3" fillId="0" borderId="1" xfId="0" applyFont="1" applyBorder="1"/>
    <xf numFmtId="165" fontId="3" fillId="0" borderId="1" xfId="0" applyNumberFormat="1" applyFont="1" applyBorder="1"/>
    <xf numFmtId="17" fontId="7" fillId="0" borderId="1" xfId="1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right"/>
    </xf>
    <xf numFmtId="165" fontId="3" fillId="2" borderId="1" xfId="0" applyNumberFormat="1" applyFont="1" applyFill="1" applyBorder="1" applyAlignment="1">
      <alignment horizontal="right"/>
    </xf>
    <xf numFmtId="0" fontId="3" fillId="0" borderId="0" xfId="0" applyFont="1"/>
    <xf numFmtId="164" fontId="4" fillId="0" borderId="0" xfId="1" applyNumberFormat="1" applyFont="1" applyFill="1" applyBorder="1" applyAlignment="1">
      <alignment horizontal="center" vertical="center" wrapText="1"/>
    </xf>
    <xf numFmtId="166" fontId="8" fillId="3" borderId="1" xfId="1" applyNumberFormat="1" applyFont="1" applyFill="1" applyBorder="1" applyAlignment="1">
      <alignment horizontal="center" vertical="center" wrapText="1"/>
    </xf>
    <xf numFmtId="166" fontId="8" fillId="3" borderId="2" xfId="1" applyNumberFormat="1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/>
    </xf>
    <xf numFmtId="164" fontId="6" fillId="3" borderId="3" xfId="1" applyNumberFormat="1" applyFont="1" applyFill="1" applyBorder="1" applyAlignment="1">
      <alignment horizontal="center" vertical="center" wrapText="1"/>
    </xf>
    <xf numFmtId="167" fontId="6" fillId="3" borderId="4" xfId="0" applyNumberFormat="1" applyFont="1" applyFill="1" applyBorder="1" applyAlignment="1">
      <alignment horizontal="right" vertical="center" wrapText="1"/>
    </xf>
    <xf numFmtId="15" fontId="6" fillId="3" borderId="1" xfId="0" applyNumberFormat="1" applyFont="1" applyFill="1" applyBorder="1" applyAlignment="1">
      <alignment horizontal="center" vertical="center" wrapText="1"/>
    </xf>
    <xf numFmtId="167" fontId="0" fillId="3" borderId="1" xfId="0" applyNumberFormat="1" applyFill="1" applyBorder="1" applyAlignment="1">
      <alignment horizontal="center"/>
    </xf>
    <xf numFmtId="0" fontId="3" fillId="0" borderId="0" xfId="0" applyFont="1" applyAlignment="1">
      <alignment horizontal="center"/>
    </xf>
    <xf numFmtId="165" fontId="3" fillId="0" borderId="0" xfId="0" applyNumberFormat="1" applyFont="1"/>
    <xf numFmtId="165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164" fontId="7" fillId="0" borderId="4" xfId="0" applyNumberFormat="1" applyFont="1" applyBorder="1" applyAlignment="1">
      <alignment horizontal="right"/>
    </xf>
    <xf numFmtId="167" fontId="3" fillId="0" borderId="0" xfId="0" applyNumberFormat="1" applyFont="1"/>
    <xf numFmtId="164" fontId="6" fillId="0" borderId="1" xfId="1" applyNumberFormat="1" applyFont="1" applyFill="1" applyBorder="1" applyAlignment="1">
      <alignment horizontal="center" vertical="center" wrapText="1"/>
    </xf>
    <xf numFmtId="49" fontId="6" fillId="0" borderId="1" xfId="1" applyNumberFormat="1" applyFont="1" applyFill="1" applyBorder="1" applyAlignment="1">
      <alignment horizontal="center"/>
    </xf>
    <xf numFmtId="17" fontId="7" fillId="0" borderId="1" xfId="1" applyNumberFormat="1" applyFont="1" applyFill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right"/>
    </xf>
    <xf numFmtId="0" fontId="5" fillId="0" borderId="1" xfId="0" applyFont="1" applyBorder="1"/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5" xfId="0" applyFont="1" applyBorder="1" applyAlignment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colors>
    <mruColors>
      <color rgb="FFFFFF66"/>
      <color rgb="FFFFFF99"/>
      <color rgb="FFCCFFCC"/>
      <color rgb="FFFF9933"/>
      <color rgb="FF66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1"/>
  <dimension ref="A1:M5570"/>
  <sheetViews>
    <sheetView tabSelected="1" zoomScaleNormal="100" workbookViewId="0">
      <pane ySplit="2" topLeftCell="A155" activePane="bottomLeft" state="frozen"/>
      <selection pane="bottomLeft" activeCell="A172" sqref="A172:M5570"/>
    </sheetView>
  </sheetViews>
  <sheetFormatPr defaultColWidth="17.5703125" defaultRowHeight="12.75" x14ac:dyDescent="0.2"/>
  <cols>
    <col min="1" max="1" width="4.5703125" style="27" customWidth="1"/>
    <col min="2" max="2" width="8" style="18" customWidth="1"/>
    <col min="3" max="3" width="9" style="18" bestFit="1" customWidth="1"/>
    <col min="4" max="4" width="37" style="18" bestFit="1" customWidth="1"/>
    <col min="5" max="5" width="14.7109375" style="18" customWidth="1"/>
    <col min="6" max="6" width="7.7109375" style="18" customWidth="1"/>
    <col min="7" max="7" width="5" style="18" customWidth="1"/>
    <col min="8" max="8" width="5.42578125" style="18" bestFit="1" customWidth="1"/>
    <col min="9" max="9" width="12.7109375" style="30" customWidth="1"/>
    <col min="10" max="10" width="11" style="30" bestFit="1" customWidth="1"/>
    <col min="11" max="11" width="9.5703125" style="27" customWidth="1"/>
    <col min="12" max="12" width="9.85546875" style="27" customWidth="1"/>
    <col min="13" max="13" width="16.42578125" style="18" bestFit="1" customWidth="1"/>
    <col min="14" max="16384" width="17.5703125" style="18"/>
  </cols>
  <sheetData>
    <row r="1" spans="1:13" customFormat="1" ht="36" customHeight="1" thickTop="1" thickBot="1" x14ac:dyDescent="0.55000000000000004">
      <c r="A1" s="38" t="s">
        <v>1019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40"/>
    </row>
    <row r="2" spans="1:13" s="8" customFormat="1" ht="46.5" customHeight="1" thickTop="1" thickBot="1" x14ac:dyDescent="0.3">
      <c r="A2" s="1" t="s">
        <v>475</v>
      </c>
      <c r="B2" s="1" t="s">
        <v>0</v>
      </c>
      <c r="C2" s="1" t="s">
        <v>476</v>
      </c>
      <c r="D2" s="2" t="s">
        <v>477</v>
      </c>
      <c r="E2" s="1" t="s">
        <v>478</v>
      </c>
      <c r="F2" s="3" t="s">
        <v>1018</v>
      </c>
      <c r="G2" s="4" t="s">
        <v>479</v>
      </c>
      <c r="H2" s="5" t="s">
        <v>480</v>
      </c>
      <c r="I2" s="6" t="s">
        <v>481</v>
      </c>
      <c r="J2" s="6" t="s">
        <v>482</v>
      </c>
      <c r="K2" s="7" t="s">
        <v>483</v>
      </c>
      <c r="L2" s="7" t="s">
        <v>484</v>
      </c>
      <c r="M2" s="37" t="s">
        <v>1016</v>
      </c>
    </row>
    <row r="3" spans="1:13" ht="14.25" thickTop="1" thickBot="1" x14ac:dyDescent="0.25">
      <c r="A3" s="9" t="s">
        <v>171</v>
      </c>
      <c r="B3" s="10" t="s">
        <v>83</v>
      </c>
      <c r="C3" s="11" t="s">
        <v>172</v>
      </c>
      <c r="D3" s="11" t="s">
        <v>173</v>
      </c>
      <c r="E3" s="12">
        <v>810</v>
      </c>
      <c r="F3" s="14" t="s">
        <v>1020</v>
      </c>
      <c r="G3" s="14" t="s">
        <v>1020</v>
      </c>
      <c r="H3" s="15">
        <v>2023</v>
      </c>
      <c r="I3" s="16">
        <v>140</v>
      </c>
      <c r="J3" s="17">
        <f t="shared" ref="J3:J34" si="0">E3-I3</f>
        <v>670</v>
      </c>
      <c r="K3" s="11" t="s">
        <v>485</v>
      </c>
      <c r="L3" s="11" t="s">
        <v>486</v>
      </c>
      <c r="M3" s="11" t="s">
        <v>1015</v>
      </c>
    </row>
    <row r="4" spans="1:13" ht="14.25" thickTop="1" thickBot="1" x14ac:dyDescent="0.25">
      <c r="A4" s="9" t="s">
        <v>171</v>
      </c>
      <c r="B4" s="10" t="s">
        <v>2</v>
      </c>
      <c r="C4" s="11" t="s">
        <v>174</v>
      </c>
      <c r="D4" s="11" t="s">
        <v>175</v>
      </c>
      <c r="E4" s="12">
        <v>1260</v>
      </c>
      <c r="F4" s="14" t="s">
        <v>1020</v>
      </c>
      <c r="G4" s="14" t="s">
        <v>1020</v>
      </c>
      <c r="H4" s="15">
        <v>2023</v>
      </c>
      <c r="I4" s="16">
        <v>330</v>
      </c>
      <c r="J4" s="17">
        <f t="shared" si="0"/>
        <v>930</v>
      </c>
      <c r="K4" s="11" t="s">
        <v>488</v>
      </c>
      <c r="L4" s="11" t="s">
        <v>486</v>
      </c>
      <c r="M4" s="11" t="s">
        <v>1015</v>
      </c>
    </row>
    <row r="5" spans="1:13" ht="14.25" thickTop="1" thickBot="1" x14ac:dyDescent="0.25">
      <c r="A5" s="9" t="s">
        <v>171</v>
      </c>
      <c r="B5" s="10" t="s">
        <v>3</v>
      </c>
      <c r="C5" s="11" t="s">
        <v>176</v>
      </c>
      <c r="D5" s="11" t="s">
        <v>177</v>
      </c>
      <c r="E5" s="12">
        <v>810</v>
      </c>
      <c r="F5" s="14" t="s">
        <v>1020</v>
      </c>
      <c r="G5" s="14" t="s">
        <v>1020</v>
      </c>
      <c r="H5" s="15">
        <v>2023</v>
      </c>
      <c r="I5" s="16">
        <v>140</v>
      </c>
      <c r="J5" s="17">
        <f t="shared" si="0"/>
        <v>670</v>
      </c>
      <c r="K5" s="11" t="s">
        <v>485</v>
      </c>
      <c r="L5" s="11" t="s">
        <v>486</v>
      </c>
      <c r="M5" s="11" t="s">
        <v>1015</v>
      </c>
    </row>
    <row r="6" spans="1:13" ht="14.25" thickTop="1" thickBot="1" x14ac:dyDescent="0.25">
      <c r="A6" s="9" t="s">
        <v>171</v>
      </c>
      <c r="B6" s="10" t="s">
        <v>4</v>
      </c>
      <c r="C6" s="11" t="s">
        <v>178</v>
      </c>
      <c r="D6" s="11" t="s">
        <v>179</v>
      </c>
      <c r="E6" s="12">
        <v>360</v>
      </c>
      <c r="F6" s="14" t="s">
        <v>1020</v>
      </c>
      <c r="G6" s="14" t="s">
        <v>1020</v>
      </c>
      <c r="H6" s="15">
        <v>2023</v>
      </c>
      <c r="I6" s="16">
        <v>70</v>
      </c>
      <c r="J6" s="17">
        <f t="shared" si="0"/>
        <v>290</v>
      </c>
      <c r="K6" s="11" t="s">
        <v>489</v>
      </c>
      <c r="L6" s="11" t="s">
        <v>486</v>
      </c>
      <c r="M6" s="11" t="s">
        <v>1015</v>
      </c>
    </row>
    <row r="7" spans="1:13" ht="14.25" thickTop="1" thickBot="1" x14ac:dyDescent="0.25">
      <c r="A7" s="9" t="s">
        <v>171</v>
      </c>
      <c r="B7" s="10" t="s">
        <v>5</v>
      </c>
      <c r="C7" s="11" t="s">
        <v>180</v>
      </c>
      <c r="D7" s="11" t="s">
        <v>181</v>
      </c>
      <c r="E7" s="12">
        <v>810</v>
      </c>
      <c r="F7" s="14" t="s">
        <v>1020</v>
      </c>
      <c r="G7" s="14" t="s">
        <v>1020</v>
      </c>
      <c r="H7" s="15">
        <v>2023</v>
      </c>
      <c r="I7" s="16">
        <v>140</v>
      </c>
      <c r="J7" s="17">
        <f t="shared" si="0"/>
        <v>670</v>
      </c>
      <c r="K7" s="11" t="s">
        <v>485</v>
      </c>
      <c r="L7" s="11" t="s">
        <v>486</v>
      </c>
      <c r="M7" s="11" t="s">
        <v>1015</v>
      </c>
    </row>
    <row r="8" spans="1:13" ht="14.25" thickTop="1" thickBot="1" x14ac:dyDescent="0.25">
      <c r="A8" s="9" t="s">
        <v>171</v>
      </c>
      <c r="B8" s="10" t="s">
        <v>6</v>
      </c>
      <c r="C8" s="11" t="s">
        <v>182</v>
      </c>
      <c r="D8" s="11" t="s">
        <v>183</v>
      </c>
      <c r="E8" s="12">
        <v>360</v>
      </c>
      <c r="F8" s="14" t="s">
        <v>1020</v>
      </c>
      <c r="G8" s="14" t="s">
        <v>1020</v>
      </c>
      <c r="H8" s="15">
        <v>2023</v>
      </c>
      <c r="I8" s="16">
        <v>70</v>
      </c>
      <c r="J8" s="17">
        <f t="shared" si="0"/>
        <v>290</v>
      </c>
      <c r="K8" s="11" t="s">
        <v>489</v>
      </c>
      <c r="L8" s="11" t="s">
        <v>486</v>
      </c>
      <c r="M8" s="11" t="s">
        <v>1015</v>
      </c>
    </row>
    <row r="9" spans="1:13" ht="14.25" thickTop="1" thickBot="1" x14ac:dyDescent="0.25">
      <c r="A9" s="9" t="s">
        <v>171</v>
      </c>
      <c r="B9" s="10" t="s">
        <v>7</v>
      </c>
      <c r="C9" s="11" t="s">
        <v>184</v>
      </c>
      <c r="D9" s="11" t="s">
        <v>185</v>
      </c>
      <c r="E9" s="12">
        <v>810</v>
      </c>
      <c r="F9" s="14" t="s">
        <v>1020</v>
      </c>
      <c r="G9" s="14" t="s">
        <v>1020</v>
      </c>
      <c r="H9" s="15">
        <v>2023</v>
      </c>
      <c r="I9" s="16">
        <v>140</v>
      </c>
      <c r="J9" s="17">
        <f t="shared" si="0"/>
        <v>670</v>
      </c>
      <c r="K9" s="11" t="s">
        <v>485</v>
      </c>
      <c r="L9" s="11" t="s">
        <v>486</v>
      </c>
      <c r="M9" s="11" t="s">
        <v>1015</v>
      </c>
    </row>
    <row r="10" spans="1:13" ht="14.25" thickTop="1" thickBot="1" x14ac:dyDescent="0.25">
      <c r="A10" s="9" t="s">
        <v>171</v>
      </c>
      <c r="B10" s="10" t="s">
        <v>8</v>
      </c>
      <c r="C10" s="11" t="s">
        <v>186</v>
      </c>
      <c r="D10" s="11" t="s">
        <v>187</v>
      </c>
      <c r="E10" s="12">
        <v>810</v>
      </c>
      <c r="F10" s="14" t="s">
        <v>1020</v>
      </c>
      <c r="G10" s="14" t="s">
        <v>1020</v>
      </c>
      <c r="H10" s="15">
        <v>2023</v>
      </c>
      <c r="I10" s="16">
        <v>140</v>
      </c>
      <c r="J10" s="17">
        <f t="shared" si="0"/>
        <v>670</v>
      </c>
      <c r="K10" s="11" t="s">
        <v>485</v>
      </c>
      <c r="L10" s="11" t="s">
        <v>486</v>
      </c>
      <c r="M10" s="11" t="s">
        <v>1015</v>
      </c>
    </row>
    <row r="11" spans="1:13" ht="14.25" thickTop="1" thickBot="1" x14ac:dyDescent="0.25">
      <c r="A11" s="9" t="s">
        <v>171</v>
      </c>
      <c r="B11" s="10" t="s">
        <v>9</v>
      </c>
      <c r="C11" s="11" t="s">
        <v>188</v>
      </c>
      <c r="D11" s="11" t="s">
        <v>189</v>
      </c>
      <c r="E11" s="12">
        <v>540</v>
      </c>
      <c r="F11" s="14" t="s">
        <v>1020</v>
      </c>
      <c r="G11" s="14" t="s">
        <v>1020</v>
      </c>
      <c r="H11" s="15">
        <v>2023</v>
      </c>
      <c r="I11" s="16">
        <v>70</v>
      </c>
      <c r="J11" s="17">
        <f t="shared" si="0"/>
        <v>470</v>
      </c>
      <c r="K11" s="11" t="s">
        <v>489</v>
      </c>
      <c r="L11" s="11" t="s">
        <v>486</v>
      </c>
      <c r="M11" s="11" t="s">
        <v>1015</v>
      </c>
    </row>
    <row r="12" spans="1:13" ht="14.25" thickTop="1" thickBot="1" x14ac:dyDescent="0.25">
      <c r="A12" s="9" t="s">
        <v>171</v>
      </c>
      <c r="B12" s="10" t="s">
        <v>10</v>
      </c>
      <c r="C12" s="11" t="s">
        <v>190</v>
      </c>
      <c r="D12" s="11" t="s">
        <v>191</v>
      </c>
      <c r="E12" s="12">
        <v>1125</v>
      </c>
      <c r="F12" s="14" t="s">
        <v>1020</v>
      </c>
      <c r="G12" s="14" t="s">
        <v>1020</v>
      </c>
      <c r="H12" s="15">
        <v>2023</v>
      </c>
      <c r="I12" s="16">
        <v>220</v>
      </c>
      <c r="J12" s="17">
        <f t="shared" si="0"/>
        <v>905</v>
      </c>
      <c r="K12" s="11" t="s">
        <v>490</v>
      </c>
      <c r="L12" s="11" t="s">
        <v>486</v>
      </c>
      <c r="M12" s="11" t="s">
        <v>1015</v>
      </c>
    </row>
    <row r="13" spans="1:13" ht="14.25" thickTop="1" thickBot="1" x14ac:dyDescent="0.25">
      <c r="A13" s="9" t="s">
        <v>171</v>
      </c>
      <c r="B13" s="10" t="s">
        <v>1</v>
      </c>
      <c r="C13" s="11" t="s">
        <v>192</v>
      </c>
      <c r="D13" s="11" t="s">
        <v>193</v>
      </c>
      <c r="E13" s="12">
        <v>1125</v>
      </c>
      <c r="F13" s="14" t="s">
        <v>1020</v>
      </c>
      <c r="G13" s="14" t="s">
        <v>1020</v>
      </c>
      <c r="H13" s="15">
        <v>2023</v>
      </c>
      <c r="I13" s="16">
        <v>220</v>
      </c>
      <c r="J13" s="17">
        <f t="shared" si="0"/>
        <v>905</v>
      </c>
      <c r="K13" s="11" t="s">
        <v>490</v>
      </c>
      <c r="L13" s="11" t="s">
        <v>486</v>
      </c>
      <c r="M13" s="11" t="s">
        <v>1015</v>
      </c>
    </row>
    <row r="14" spans="1:13" ht="14.25" thickTop="1" thickBot="1" x14ac:dyDescent="0.25">
      <c r="A14" s="9" t="s">
        <v>171</v>
      </c>
      <c r="B14" s="10" t="s">
        <v>11</v>
      </c>
      <c r="C14" s="11" t="s">
        <v>194</v>
      </c>
      <c r="D14" s="11" t="s">
        <v>195</v>
      </c>
      <c r="E14" s="12">
        <v>810</v>
      </c>
      <c r="F14" s="14" t="s">
        <v>1020</v>
      </c>
      <c r="G14" s="14" t="s">
        <v>1020</v>
      </c>
      <c r="H14" s="15">
        <v>2023</v>
      </c>
      <c r="I14" s="16">
        <v>140</v>
      </c>
      <c r="J14" s="17">
        <f t="shared" si="0"/>
        <v>670</v>
      </c>
      <c r="K14" s="11" t="s">
        <v>485</v>
      </c>
      <c r="L14" s="11" t="s">
        <v>486</v>
      </c>
      <c r="M14" s="11" t="s">
        <v>1015</v>
      </c>
    </row>
    <row r="15" spans="1:13" ht="14.25" thickTop="1" thickBot="1" x14ac:dyDescent="0.25">
      <c r="A15" s="9" t="s">
        <v>171</v>
      </c>
      <c r="B15" s="10" t="s">
        <v>12</v>
      </c>
      <c r="C15" s="11" t="s">
        <v>196</v>
      </c>
      <c r="D15" s="11" t="s">
        <v>197</v>
      </c>
      <c r="E15" s="12">
        <v>720</v>
      </c>
      <c r="F15" s="14" t="s">
        <v>1020</v>
      </c>
      <c r="G15" s="14" t="s">
        <v>1020</v>
      </c>
      <c r="H15" s="15">
        <v>2023</v>
      </c>
      <c r="I15" s="16">
        <v>70</v>
      </c>
      <c r="J15" s="17">
        <f t="shared" si="0"/>
        <v>650</v>
      </c>
      <c r="K15" s="11" t="s">
        <v>489</v>
      </c>
      <c r="L15" s="11" t="s">
        <v>486</v>
      </c>
      <c r="M15" s="11" t="s">
        <v>1015</v>
      </c>
    </row>
    <row r="16" spans="1:13" ht="14.25" thickTop="1" thickBot="1" x14ac:dyDescent="0.25">
      <c r="A16" s="9" t="s">
        <v>171</v>
      </c>
      <c r="B16" s="10" t="s">
        <v>13</v>
      </c>
      <c r="C16" s="11" t="s">
        <v>1010</v>
      </c>
      <c r="D16" s="11" t="s">
        <v>1011</v>
      </c>
      <c r="E16" s="12">
        <v>720</v>
      </c>
      <c r="F16" s="14" t="s">
        <v>1020</v>
      </c>
      <c r="G16" s="14" t="s">
        <v>1020</v>
      </c>
      <c r="H16" s="15">
        <v>2023</v>
      </c>
      <c r="I16" s="16">
        <v>70</v>
      </c>
      <c r="J16" s="17">
        <f t="shared" si="0"/>
        <v>650</v>
      </c>
      <c r="K16" s="11" t="s">
        <v>489</v>
      </c>
      <c r="L16" s="11" t="s">
        <v>486</v>
      </c>
      <c r="M16" s="11" t="s">
        <v>1015</v>
      </c>
    </row>
    <row r="17" spans="1:13" ht="14.25" thickTop="1" thickBot="1" x14ac:dyDescent="0.25">
      <c r="A17" s="9" t="s">
        <v>171</v>
      </c>
      <c r="B17" s="10" t="s">
        <v>14</v>
      </c>
      <c r="C17" s="11" t="s">
        <v>1001</v>
      </c>
      <c r="D17" s="11" t="s">
        <v>472</v>
      </c>
      <c r="E17" s="12">
        <v>1125</v>
      </c>
      <c r="F17" s="14" t="s">
        <v>1020</v>
      </c>
      <c r="G17" s="14" t="s">
        <v>1020</v>
      </c>
      <c r="H17" s="15">
        <v>2023</v>
      </c>
      <c r="I17" s="16">
        <v>220</v>
      </c>
      <c r="J17" s="17">
        <f t="shared" si="0"/>
        <v>905</v>
      </c>
      <c r="K17" s="11" t="s">
        <v>490</v>
      </c>
      <c r="L17" s="11" t="s">
        <v>486</v>
      </c>
      <c r="M17" s="11" t="s">
        <v>1015</v>
      </c>
    </row>
    <row r="18" spans="1:13" ht="14.25" thickTop="1" thickBot="1" x14ac:dyDescent="0.25">
      <c r="A18" s="9" t="s">
        <v>171</v>
      </c>
      <c r="B18" s="10" t="s">
        <v>15</v>
      </c>
      <c r="C18" s="11" t="s">
        <v>198</v>
      </c>
      <c r="D18" s="11" t="s">
        <v>199</v>
      </c>
      <c r="E18" s="12">
        <v>360</v>
      </c>
      <c r="F18" s="14" t="s">
        <v>1020</v>
      </c>
      <c r="G18" s="14" t="s">
        <v>1020</v>
      </c>
      <c r="H18" s="15">
        <v>2023</v>
      </c>
      <c r="I18" s="16">
        <v>70</v>
      </c>
      <c r="J18" s="17">
        <f t="shared" si="0"/>
        <v>290</v>
      </c>
      <c r="K18" s="11" t="s">
        <v>489</v>
      </c>
      <c r="L18" s="11" t="s">
        <v>486</v>
      </c>
      <c r="M18" s="11" t="s">
        <v>1015</v>
      </c>
    </row>
    <row r="19" spans="1:13" ht="14.25" thickTop="1" thickBot="1" x14ac:dyDescent="0.25">
      <c r="A19" s="9" t="s">
        <v>171</v>
      </c>
      <c r="B19" s="10" t="s">
        <v>16</v>
      </c>
      <c r="C19" s="11" t="s">
        <v>1004</v>
      </c>
      <c r="D19" s="11" t="s">
        <v>1005</v>
      </c>
      <c r="E19" s="12">
        <v>540</v>
      </c>
      <c r="F19" s="14" t="s">
        <v>1020</v>
      </c>
      <c r="G19" s="14" t="s">
        <v>1020</v>
      </c>
      <c r="H19" s="15">
        <v>2023</v>
      </c>
      <c r="I19" s="16">
        <v>70</v>
      </c>
      <c r="J19" s="17">
        <f t="shared" si="0"/>
        <v>470</v>
      </c>
      <c r="K19" s="11" t="s">
        <v>489</v>
      </c>
      <c r="L19" s="11" t="s">
        <v>486</v>
      </c>
      <c r="M19" s="11" t="s">
        <v>1015</v>
      </c>
    </row>
    <row r="20" spans="1:13" ht="14.25" thickTop="1" thickBot="1" x14ac:dyDescent="0.25">
      <c r="A20" s="9" t="s">
        <v>171</v>
      </c>
      <c r="B20" s="10" t="s">
        <v>17</v>
      </c>
      <c r="C20" s="11" t="s">
        <v>200</v>
      </c>
      <c r="D20" s="11" t="s">
        <v>201</v>
      </c>
      <c r="E20" s="12">
        <v>360</v>
      </c>
      <c r="F20" s="14" t="s">
        <v>1020</v>
      </c>
      <c r="G20" s="14" t="s">
        <v>1020</v>
      </c>
      <c r="H20" s="15">
        <v>2023</v>
      </c>
      <c r="I20" s="16">
        <v>70</v>
      </c>
      <c r="J20" s="17">
        <f t="shared" si="0"/>
        <v>290</v>
      </c>
      <c r="K20" s="11" t="s">
        <v>489</v>
      </c>
      <c r="L20" s="11" t="s">
        <v>486</v>
      </c>
      <c r="M20" s="11" t="s">
        <v>1015</v>
      </c>
    </row>
    <row r="21" spans="1:13" ht="14.25" thickTop="1" thickBot="1" x14ac:dyDescent="0.25">
      <c r="A21" s="9" t="s">
        <v>171</v>
      </c>
      <c r="B21" s="10" t="s">
        <v>18</v>
      </c>
      <c r="C21" s="11" t="s">
        <v>202</v>
      </c>
      <c r="D21" s="11" t="s">
        <v>473</v>
      </c>
      <c r="E21" s="12">
        <v>720</v>
      </c>
      <c r="F21" s="14" t="s">
        <v>1020</v>
      </c>
      <c r="G21" s="14" t="s">
        <v>1020</v>
      </c>
      <c r="H21" s="15">
        <v>2023</v>
      </c>
      <c r="I21" s="16">
        <v>70</v>
      </c>
      <c r="J21" s="17">
        <f t="shared" si="0"/>
        <v>650</v>
      </c>
      <c r="K21" s="11" t="s">
        <v>489</v>
      </c>
      <c r="L21" s="11" t="s">
        <v>486</v>
      </c>
      <c r="M21" s="11" t="s">
        <v>1015</v>
      </c>
    </row>
    <row r="22" spans="1:13" ht="14.25" thickTop="1" thickBot="1" x14ac:dyDescent="0.25">
      <c r="A22" s="9" t="s">
        <v>171</v>
      </c>
      <c r="B22" s="10" t="s">
        <v>19</v>
      </c>
      <c r="C22" s="11" t="s">
        <v>203</v>
      </c>
      <c r="D22" s="11" t="s">
        <v>496</v>
      </c>
      <c r="E22" s="12">
        <v>810</v>
      </c>
      <c r="F22" s="14" t="s">
        <v>1020</v>
      </c>
      <c r="G22" s="14" t="s">
        <v>1020</v>
      </c>
      <c r="H22" s="15">
        <v>2023</v>
      </c>
      <c r="I22" s="16">
        <v>140</v>
      </c>
      <c r="J22" s="17">
        <f t="shared" si="0"/>
        <v>670</v>
      </c>
      <c r="K22" s="11" t="s">
        <v>485</v>
      </c>
      <c r="L22" s="11" t="s">
        <v>486</v>
      </c>
      <c r="M22" s="11" t="s">
        <v>1015</v>
      </c>
    </row>
    <row r="23" spans="1:13" ht="14.25" thickTop="1" thickBot="1" x14ac:dyDescent="0.25">
      <c r="A23" s="9" t="s">
        <v>171</v>
      </c>
      <c r="B23" s="10" t="s">
        <v>20</v>
      </c>
      <c r="C23" s="11" t="s">
        <v>204</v>
      </c>
      <c r="D23" s="11" t="s">
        <v>205</v>
      </c>
      <c r="E23" s="12">
        <v>540</v>
      </c>
      <c r="F23" s="14" t="s">
        <v>1020</v>
      </c>
      <c r="G23" s="14" t="s">
        <v>1020</v>
      </c>
      <c r="H23" s="15">
        <v>2023</v>
      </c>
      <c r="I23" s="16">
        <v>70</v>
      </c>
      <c r="J23" s="17">
        <f t="shared" si="0"/>
        <v>470</v>
      </c>
      <c r="K23" s="11" t="s">
        <v>489</v>
      </c>
      <c r="L23" s="11" t="s">
        <v>486</v>
      </c>
      <c r="M23" s="11" t="s">
        <v>1015</v>
      </c>
    </row>
    <row r="24" spans="1:13" ht="14.25" thickTop="1" thickBot="1" x14ac:dyDescent="0.25">
      <c r="A24" s="9" t="s">
        <v>171</v>
      </c>
      <c r="B24" s="10" t="s">
        <v>21</v>
      </c>
      <c r="C24" s="11" t="s">
        <v>206</v>
      </c>
      <c r="D24" s="11" t="s">
        <v>207</v>
      </c>
      <c r="E24" s="12">
        <v>360</v>
      </c>
      <c r="F24" s="14" t="s">
        <v>1020</v>
      </c>
      <c r="G24" s="14" t="s">
        <v>1020</v>
      </c>
      <c r="H24" s="15">
        <v>2023</v>
      </c>
      <c r="I24" s="16">
        <v>70</v>
      </c>
      <c r="J24" s="17">
        <f t="shared" si="0"/>
        <v>290</v>
      </c>
      <c r="K24" s="11" t="s">
        <v>489</v>
      </c>
      <c r="L24" s="11" t="s">
        <v>486</v>
      </c>
      <c r="M24" s="11" t="s">
        <v>1015</v>
      </c>
    </row>
    <row r="25" spans="1:13" ht="14.25" thickTop="1" thickBot="1" x14ac:dyDescent="0.25">
      <c r="A25" s="9" t="s">
        <v>171</v>
      </c>
      <c r="B25" s="10" t="s">
        <v>22</v>
      </c>
      <c r="C25" s="11" t="s">
        <v>208</v>
      </c>
      <c r="D25" s="11" t="s">
        <v>209</v>
      </c>
      <c r="E25" s="12">
        <v>1574</v>
      </c>
      <c r="F25" s="14" t="s">
        <v>1020</v>
      </c>
      <c r="G25" s="14" t="s">
        <v>1020</v>
      </c>
      <c r="H25" s="15">
        <v>2023</v>
      </c>
      <c r="I25" s="16">
        <v>330</v>
      </c>
      <c r="J25" s="17">
        <f t="shared" si="0"/>
        <v>1244</v>
      </c>
      <c r="K25" s="11" t="s">
        <v>488</v>
      </c>
      <c r="L25" s="11" t="s">
        <v>486</v>
      </c>
      <c r="M25" s="11" t="s">
        <v>1015</v>
      </c>
    </row>
    <row r="26" spans="1:13" ht="14.25" thickTop="1" thickBot="1" x14ac:dyDescent="0.25">
      <c r="A26" s="9" t="s">
        <v>171</v>
      </c>
      <c r="B26" s="10" t="s">
        <v>23</v>
      </c>
      <c r="C26" s="11" t="s">
        <v>210</v>
      </c>
      <c r="D26" s="11" t="s">
        <v>211</v>
      </c>
      <c r="E26" s="12">
        <v>810</v>
      </c>
      <c r="F26" s="14" t="s">
        <v>1020</v>
      </c>
      <c r="G26" s="14" t="s">
        <v>1020</v>
      </c>
      <c r="H26" s="15">
        <v>2023</v>
      </c>
      <c r="I26" s="16">
        <v>140</v>
      </c>
      <c r="J26" s="17">
        <f t="shared" si="0"/>
        <v>670</v>
      </c>
      <c r="K26" s="11" t="s">
        <v>485</v>
      </c>
      <c r="L26" s="11" t="s">
        <v>486</v>
      </c>
      <c r="M26" s="11" t="s">
        <v>1015</v>
      </c>
    </row>
    <row r="27" spans="1:13" ht="14.25" thickTop="1" thickBot="1" x14ac:dyDescent="0.25">
      <c r="A27" s="9" t="s">
        <v>171</v>
      </c>
      <c r="B27" s="10" t="s">
        <v>24</v>
      </c>
      <c r="C27" s="11" t="s">
        <v>212</v>
      </c>
      <c r="D27" s="11" t="s">
        <v>213</v>
      </c>
      <c r="E27" s="12">
        <v>1125</v>
      </c>
      <c r="F27" s="14" t="s">
        <v>1020</v>
      </c>
      <c r="G27" s="14" t="s">
        <v>1020</v>
      </c>
      <c r="H27" s="15">
        <v>2023</v>
      </c>
      <c r="I27" s="16">
        <v>220</v>
      </c>
      <c r="J27" s="17">
        <f t="shared" si="0"/>
        <v>905</v>
      </c>
      <c r="K27" s="11" t="s">
        <v>490</v>
      </c>
      <c r="L27" s="11" t="s">
        <v>486</v>
      </c>
      <c r="M27" s="11" t="s">
        <v>1015</v>
      </c>
    </row>
    <row r="28" spans="1:13" ht="14.25" thickTop="1" thickBot="1" x14ac:dyDescent="0.25">
      <c r="A28" s="9" t="s">
        <v>171</v>
      </c>
      <c r="B28" s="10" t="s">
        <v>25</v>
      </c>
      <c r="C28" s="11" t="s">
        <v>214</v>
      </c>
      <c r="D28" s="11" t="s">
        <v>474</v>
      </c>
      <c r="E28" s="12">
        <v>1125</v>
      </c>
      <c r="F28" s="14" t="s">
        <v>1020</v>
      </c>
      <c r="G28" s="14" t="s">
        <v>1020</v>
      </c>
      <c r="H28" s="15">
        <v>2023</v>
      </c>
      <c r="I28" s="16">
        <v>140</v>
      </c>
      <c r="J28" s="17">
        <f t="shared" si="0"/>
        <v>985</v>
      </c>
      <c r="K28" s="11" t="s">
        <v>485</v>
      </c>
      <c r="L28" s="11" t="s">
        <v>486</v>
      </c>
      <c r="M28" s="11" t="s">
        <v>1015</v>
      </c>
    </row>
    <row r="29" spans="1:13" ht="14.25" thickTop="1" thickBot="1" x14ac:dyDescent="0.25">
      <c r="A29" s="9" t="s">
        <v>171</v>
      </c>
      <c r="B29" s="10" t="s">
        <v>26</v>
      </c>
      <c r="C29" s="11" t="s">
        <v>215</v>
      </c>
      <c r="D29" s="11" t="s">
        <v>216</v>
      </c>
      <c r="E29" s="12">
        <v>540</v>
      </c>
      <c r="F29" s="14" t="s">
        <v>1020</v>
      </c>
      <c r="G29" s="14" t="s">
        <v>1020</v>
      </c>
      <c r="H29" s="15">
        <v>2023</v>
      </c>
      <c r="I29" s="16">
        <v>70</v>
      </c>
      <c r="J29" s="17">
        <f t="shared" si="0"/>
        <v>470</v>
      </c>
      <c r="K29" s="11" t="s">
        <v>489</v>
      </c>
      <c r="L29" s="11" t="s">
        <v>486</v>
      </c>
      <c r="M29" s="11" t="s">
        <v>1015</v>
      </c>
    </row>
    <row r="30" spans="1:13" ht="14.25" thickTop="1" thickBot="1" x14ac:dyDescent="0.25">
      <c r="A30" s="9" t="s">
        <v>171</v>
      </c>
      <c r="B30" s="10" t="s">
        <v>27</v>
      </c>
      <c r="C30" s="11" t="s">
        <v>217</v>
      </c>
      <c r="D30" s="11" t="s">
        <v>218</v>
      </c>
      <c r="E30" s="12">
        <v>810</v>
      </c>
      <c r="F30" s="14" t="s">
        <v>1020</v>
      </c>
      <c r="G30" s="14" t="s">
        <v>1020</v>
      </c>
      <c r="H30" s="15">
        <v>2023</v>
      </c>
      <c r="I30" s="16">
        <v>140</v>
      </c>
      <c r="J30" s="17">
        <f t="shared" si="0"/>
        <v>670</v>
      </c>
      <c r="K30" s="11" t="s">
        <v>485</v>
      </c>
      <c r="L30" s="11" t="s">
        <v>486</v>
      </c>
      <c r="M30" s="11" t="s">
        <v>1015</v>
      </c>
    </row>
    <row r="31" spans="1:13" ht="14.25" thickTop="1" thickBot="1" x14ac:dyDescent="0.25">
      <c r="A31" s="9" t="s">
        <v>171</v>
      </c>
      <c r="B31" s="10" t="s">
        <v>28</v>
      </c>
      <c r="C31" s="11" t="s">
        <v>219</v>
      </c>
      <c r="D31" s="11" t="s">
        <v>220</v>
      </c>
      <c r="E31" s="12">
        <v>1574</v>
      </c>
      <c r="F31" s="14" t="s">
        <v>1020</v>
      </c>
      <c r="G31" s="14" t="s">
        <v>1020</v>
      </c>
      <c r="H31" s="15">
        <v>2023</v>
      </c>
      <c r="I31" s="16">
        <v>330</v>
      </c>
      <c r="J31" s="17">
        <f t="shared" si="0"/>
        <v>1244</v>
      </c>
      <c r="K31" s="11" t="s">
        <v>488</v>
      </c>
      <c r="L31" s="11" t="s">
        <v>486</v>
      </c>
      <c r="M31" s="11" t="s">
        <v>1015</v>
      </c>
    </row>
    <row r="32" spans="1:13" ht="14.25" thickTop="1" thickBot="1" x14ac:dyDescent="0.25">
      <c r="A32" s="9" t="s">
        <v>171</v>
      </c>
      <c r="B32" s="10" t="s">
        <v>29</v>
      </c>
      <c r="C32" s="11" t="s">
        <v>221</v>
      </c>
      <c r="D32" s="11" t="s">
        <v>222</v>
      </c>
      <c r="E32" s="12">
        <v>810</v>
      </c>
      <c r="F32" s="14" t="s">
        <v>1020</v>
      </c>
      <c r="G32" s="14" t="s">
        <v>1020</v>
      </c>
      <c r="H32" s="15">
        <v>2023</v>
      </c>
      <c r="I32" s="16">
        <v>140</v>
      </c>
      <c r="J32" s="17">
        <f t="shared" si="0"/>
        <v>670</v>
      </c>
      <c r="K32" s="11" t="s">
        <v>485</v>
      </c>
      <c r="L32" s="11" t="s">
        <v>486</v>
      </c>
      <c r="M32" s="11" t="s">
        <v>1015</v>
      </c>
    </row>
    <row r="33" spans="1:13" ht="14.25" thickTop="1" thickBot="1" x14ac:dyDescent="0.25">
      <c r="A33" s="9" t="s">
        <v>171</v>
      </c>
      <c r="B33" s="10" t="s">
        <v>30</v>
      </c>
      <c r="C33" s="11" t="s">
        <v>223</v>
      </c>
      <c r="D33" s="11" t="s">
        <v>224</v>
      </c>
      <c r="E33" s="12">
        <v>540</v>
      </c>
      <c r="F33" s="14" t="s">
        <v>1020</v>
      </c>
      <c r="G33" s="14" t="s">
        <v>1020</v>
      </c>
      <c r="H33" s="15">
        <v>2023</v>
      </c>
      <c r="I33" s="16">
        <v>70</v>
      </c>
      <c r="J33" s="17">
        <f t="shared" si="0"/>
        <v>470</v>
      </c>
      <c r="K33" s="11" t="s">
        <v>489</v>
      </c>
      <c r="L33" s="11" t="s">
        <v>486</v>
      </c>
      <c r="M33" s="11" t="s">
        <v>1015</v>
      </c>
    </row>
    <row r="34" spans="1:13" ht="14.25" thickTop="1" thickBot="1" x14ac:dyDescent="0.25">
      <c r="A34" s="9" t="s">
        <v>171</v>
      </c>
      <c r="B34" s="10" t="s">
        <v>31</v>
      </c>
      <c r="C34" s="11" t="s">
        <v>225</v>
      </c>
      <c r="D34" s="11" t="s">
        <v>226</v>
      </c>
      <c r="E34" s="12">
        <v>360</v>
      </c>
      <c r="F34" s="14" t="s">
        <v>1020</v>
      </c>
      <c r="G34" s="14" t="s">
        <v>1020</v>
      </c>
      <c r="H34" s="15">
        <v>2023</v>
      </c>
      <c r="I34" s="16">
        <v>70</v>
      </c>
      <c r="J34" s="17">
        <f t="shared" si="0"/>
        <v>290</v>
      </c>
      <c r="K34" s="11" t="s">
        <v>489</v>
      </c>
      <c r="L34" s="11" t="s">
        <v>486</v>
      </c>
      <c r="M34" s="11" t="s">
        <v>1015</v>
      </c>
    </row>
    <row r="35" spans="1:13" ht="14.25" thickTop="1" thickBot="1" x14ac:dyDescent="0.25">
      <c r="A35" s="9" t="s">
        <v>171</v>
      </c>
      <c r="B35" s="10" t="s">
        <v>32</v>
      </c>
      <c r="C35" s="11" t="s">
        <v>227</v>
      </c>
      <c r="D35" s="11" t="s">
        <v>228</v>
      </c>
      <c r="E35" s="12">
        <v>720</v>
      </c>
      <c r="F35" s="14" t="s">
        <v>1020</v>
      </c>
      <c r="G35" s="14" t="s">
        <v>1020</v>
      </c>
      <c r="H35" s="15">
        <v>2023</v>
      </c>
      <c r="I35" s="16">
        <v>70</v>
      </c>
      <c r="J35" s="17">
        <f t="shared" ref="J35:J66" si="1">E35-I35</f>
        <v>650</v>
      </c>
      <c r="K35" s="11" t="s">
        <v>489</v>
      </c>
      <c r="L35" s="11" t="s">
        <v>486</v>
      </c>
      <c r="M35" s="11" t="s">
        <v>1015</v>
      </c>
    </row>
    <row r="36" spans="1:13" ht="14.25" thickTop="1" thickBot="1" x14ac:dyDescent="0.25">
      <c r="A36" s="9" t="s">
        <v>171</v>
      </c>
      <c r="B36" s="10" t="s">
        <v>33</v>
      </c>
      <c r="C36" s="11" t="s">
        <v>229</v>
      </c>
      <c r="D36" s="11" t="s">
        <v>230</v>
      </c>
      <c r="E36" s="12">
        <v>1260</v>
      </c>
      <c r="F36" s="14" t="s">
        <v>1020</v>
      </c>
      <c r="G36" s="14" t="s">
        <v>1020</v>
      </c>
      <c r="H36" s="15">
        <v>2023</v>
      </c>
      <c r="I36" s="16">
        <v>220</v>
      </c>
      <c r="J36" s="17">
        <f t="shared" si="1"/>
        <v>1040</v>
      </c>
      <c r="K36" s="11" t="s">
        <v>490</v>
      </c>
      <c r="L36" s="11" t="s">
        <v>486</v>
      </c>
      <c r="M36" s="11" t="s">
        <v>1015</v>
      </c>
    </row>
    <row r="37" spans="1:13" ht="14.25" thickTop="1" thickBot="1" x14ac:dyDescent="0.25">
      <c r="A37" s="9" t="s">
        <v>171</v>
      </c>
      <c r="B37" s="10" t="s">
        <v>34</v>
      </c>
      <c r="C37" s="11" t="s">
        <v>231</v>
      </c>
      <c r="D37" s="11" t="s">
        <v>232</v>
      </c>
      <c r="E37" s="12">
        <v>540</v>
      </c>
      <c r="F37" s="14" t="s">
        <v>1020</v>
      </c>
      <c r="G37" s="14" t="s">
        <v>1020</v>
      </c>
      <c r="H37" s="15">
        <v>2023</v>
      </c>
      <c r="I37" s="16">
        <v>70</v>
      </c>
      <c r="J37" s="17">
        <f t="shared" si="1"/>
        <v>470</v>
      </c>
      <c r="K37" s="11" t="s">
        <v>489</v>
      </c>
      <c r="L37" s="11" t="s">
        <v>486</v>
      </c>
      <c r="M37" s="11" t="s">
        <v>1015</v>
      </c>
    </row>
    <row r="38" spans="1:13" ht="14.25" thickTop="1" thickBot="1" x14ac:dyDescent="0.25">
      <c r="A38" s="9" t="s">
        <v>171</v>
      </c>
      <c r="B38" s="10" t="s">
        <v>35</v>
      </c>
      <c r="C38" s="11" t="s">
        <v>233</v>
      </c>
      <c r="D38" s="11" t="s">
        <v>234</v>
      </c>
      <c r="E38" s="12">
        <v>540</v>
      </c>
      <c r="F38" s="14" t="s">
        <v>1020</v>
      </c>
      <c r="G38" s="14" t="s">
        <v>1020</v>
      </c>
      <c r="H38" s="15">
        <v>2023</v>
      </c>
      <c r="I38" s="16">
        <v>70</v>
      </c>
      <c r="J38" s="17">
        <f t="shared" si="1"/>
        <v>470</v>
      </c>
      <c r="K38" s="11" t="s">
        <v>489</v>
      </c>
      <c r="L38" s="11" t="s">
        <v>486</v>
      </c>
      <c r="M38" s="11" t="s">
        <v>1015</v>
      </c>
    </row>
    <row r="39" spans="1:13" ht="14.25" thickTop="1" thickBot="1" x14ac:dyDescent="0.25">
      <c r="A39" s="9" t="s">
        <v>171</v>
      </c>
      <c r="B39" s="10" t="s">
        <v>36</v>
      </c>
      <c r="C39" s="11" t="s">
        <v>235</v>
      </c>
      <c r="D39" s="11" t="s">
        <v>236</v>
      </c>
      <c r="E39" s="12">
        <v>540</v>
      </c>
      <c r="F39" s="14" t="s">
        <v>1020</v>
      </c>
      <c r="G39" s="14" t="s">
        <v>1020</v>
      </c>
      <c r="H39" s="15">
        <v>2023</v>
      </c>
      <c r="I39" s="16">
        <v>70</v>
      </c>
      <c r="J39" s="17">
        <f t="shared" si="1"/>
        <v>470</v>
      </c>
      <c r="K39" s="11" t="s">
        <v>489</v>
      </c>
      <c r="L39" s="11" t="s">
        <v>486</v>
      </c>
      <c r="M39" s="11" t="s">
        <v>1015</v>
      </c>
    </row>
    <row r="40" spans="1:13" ht="14.25" thickTop="1" thickBot="1" x14ac:dyDescent="0.25">
      <c r="A40" s="9" t="s">
        <v>171</v>
      </c>
      <c r="B40" s="10" t="s">
        <v>37</v>
      </c>
      <c r="C40" s="11" t="s">
        <v>237</v>
      </c>
      <c r="D40" s="11" t="s">
        <v>238</v>
      </c>
      <c r="E40" s="12">
        <v>810</v>
      </c>
      <c r="F40" s="14" t="s">
        <v>1020</v>
      </c>
      <c r="G40" s="14" t="s">
        <v>1020</v>
      </c>
      <c r="H40" s="15">
        <v>2023</v>
      </c>
      <c r="I40" s="16">
        <v>140</v>
      </c>
      <c r="J40" s="17">
        <f t="shared" si="1"/>
        <v>670</v>
      </c>
      <c r="K40" s="11" t="s">
        <v>485</v>
      </c>
      <c r="L40" s="11" t="s">
        <v>486</v>
      </c>
      <c r="M40" s="11" t="s">
        <v>1015</v>
      </c>
    </row>
    <row r="41" spans="1:13" ht="14.25" thickTop="1" thickBot="1" x14ac:dyDescent="0.25">
      <c r="A41" s="9" t="s">
        <v>171</v>
      </c>
      <c r="B41" s="10" t="s">
        <v>38</v>
      </c>
      <c r="C41" s="11" t="s">
        <v>239</v>
      </c>
      <c r="D41" s="11" t="s">
        <v>240</v>
      </c>
      <c r="E41" s="12">
        <v>1125</v>
      </c>
      <c r="F41" s="14" t="s">
        <v>1020</v>
      </c>
      <c r="G41" s="14" t="s">
        <v>1020</v>
      </c>
      <c r="H41" s="15">
        <v>2023</v>
      </c>
      <c r="I41" s="16">
        <v>220</v>
      </c>
      <c r="J41" s="17">
        <f t="shared" si="1"/>
        <v>905</v>
      </c>
      <c r="K41" s="11" t="s">
        <v>490</v>
      </c>
      <c r="L41" s="11" t="s">
        <v>486</v>
      </c>
      <c r="M41" s="11" t="s">
        <v>1015</v>
      </c>
    </row>
    <row r="42" spans="1:13" ht="14.25" thickTop="1" thickBot="1" x14ac:dyDescent="0.25">
      <c r="A42" s="9" t="s">
        <v>171</v>
      </c>
      <c r="B42" s="10" t="s">
        <v>39</v>
      </c>
      <c r="C42" s="11" t="s">
        <v>241</v>
      </c>
      <c r="D42" s="11" t="s">
        <v>242</v>
      </c>
      <c r="E42" s="12">
        <v>540</v>
      </c>
      <c r="F42" s="14" t="s">
        <v>1020</v>
      </c>
      <c r="G42" s="14" t="s">
        <v>1020</v>
      </c>
      <c r="H42" s="15">
        <v>2023</v>
      </c>
      <c r="I42" s="16">
        <v>70</v>
      </c>
      <c r="J42" s="17">
        <f t="shared" si="1"/>
        <v>470</v>
      </c>
      <c r="K42" s="11" t="s">
        <v>489</v>
      </c>
      <c r="L42" s="11" t="s">
        <v>486</v>
      </c>
      <c r="M42" s="11" t="s">
        <v>1015</v>
      </c>
    </row>
    <row r="43" spans="1:13" ht="14.25" thickTop="1" thickBot="1" x14ac:dyDescent="0.25">
      <c r="A43" s="9" t="s">
        <v>171</v>
      </c>
      <c r="B43" s="10" t="s">
        <v>40</v>
      </c>
      <c r="C43" s="11" t="s">
        <v>243</v>
      </c>
      <c r="D43" s="11" t="s">
        <v>244</v>
      </c>
      <c r="E43" s="12">
        <v>360</v>
      </c>
      <c r="F43" s="14" t="s">
        <v>1020</v>
      </c>
      <c r="G43" s="14" t="s">
        <v>1020</v>
      </c>
      <c r="H43" s="15">
        <v>2023</v>
      </c>
      <c r="I43" s="16">
        <v>70</v>
      </c>
      <c r="J43" s="17">
        <f t="shared" si="1"/>
        <v>290</v>
      </c>
      <c r="K43" s="11" t="s">
        <v>489</v>
      </c>
      <c r="L43" s="11" t="s">
        <v>486</v>
      </c>
      <c r="M43" s="11" t="s">
        <v>1015</v>
      </c>
    </row>
    <row r="44" spans="1:13" ht="14.25" thickTop="1" thickBot="1" x14ac:dyDescent="0.25">
      <c r="A44" s="9" t="s">
        <v>171</v>
      </c>
      <c r="B44" s="10" t="s">
        <v>41</v>
      </c>
      <c r="C44" s="11" t="s">
        <v>245</v>
      </c>
      <c r="D44" s="11" t="s">
        <v>246</v>
      </c>
      <c r="E44" s="12">
        <v>720</v>
      </c>
      <c r="F44" s="14" t="s">
        <v>1020</v>
      </c>
      <c r="G44" s="14" t="s">
        <v>1020</v>
      </c>
      <c r="H44" s="15">
        <v>2023</v>
      </c>
      <c r="I44" s="16">
        <v>70</v>
      </c>
      <c r="J44" s="17">
        <f t="shared" si="1"/>
        <v>650</v>
      </c>
      <c r="K44" s="11" t="s">
        <v>489</v>
      </c>
      <c r="L44" s="11" t="s">
        <v>486</v>
      </c>
      <c r="M44" s="11" t="s">
        <v>1015</v>
      </c>
    </row>
    <row r="45" spans="1:13" ht="14.25" thickTop="1" thickBot="1" x14ac:dyDescent="0.25">
      <c r="A45" s="9" t="s">
        <v>171</v>
      </c>
      <c r="B45" s="10" t="s">
        <v>42</v>
      </c>
      <c r="C45" s="11" t="s">
        <v>247</v>
      </c>
      <c r="D45" s="11" t="s">
        <v>248</v>
      </c>
      <c r="E45" s="12">
        <v>360</v>
      </c>
      <c r="F45" s="14" t="s">
        <v>1020</v>
      </c>
      <c r="G45" s="14" t="s">
        <v>1020</v>
      </c>
      <c r="H45" s="15">
        <v>2023</v>
      </c>
      <c r="I45" s="16">
        <v>70</v>
      </c>
      <c r="J45" s="17">
        <f t="shared" si="1"/>
        <v>290</v>
      </c>
      <c r="K45" s="11" t="s">
        <v>489</v>
      </c>
      <c r="L45" s="11" t="s">
        <v>486</v>
      </c>
      <c r="M45" s="11" t="s">
        <v>1015</v>
      </c>
    </row>
    <row r="46" spans="1:13" ht="14.25" thickTop="1" thickBot="1" x14ac:dyDescent="0.25">
      <c r="A46" s="9" t="s">
        <v>171</v>
      </c>
      <c r="B46" s="10" t="s">
        <v>43</v>
      </c>
      <c r="C46" s="11" t="s">
        <v>249</v>
      </c>
      <c r="D46" s="11" t="s">
        <v>250</v>
      </c>
      <c r="E46" s="12">
        <v>360</v>
      </c>
      <c r="F46" s="14" t="s">
        <v>1020</v>
      </c>
      <c r="G46" s="14" t="s">
        <v>1020</v>
      </c>
      <c r="H46" s="15">
        <v>2023</v>
      </c>
      <c r="I46" s="16">
        <v>70</v>
      </c>
      <c r="J46" s="17">
        <f t="shared" si="1"/>
        <v>290</v>
      </c>
      <c r="K46" s="11" t="s">
        <v>489</v>
      </c>
      <c r="L46" s="11" t="s">
        <v>486</v>
      </c>
      <c r="M46" s="11" t="s">
        <v>1015</v>
      </c>
    </row>
    <row r="47" spans="1:13" ht="14.25" thickTop="1" thickBot="1" x14ac:dyDescent="0.25">
      <c r="A47" s="9" t="s">
        <v>171</v>
      </c>
      <c r="B47" s="10" t="s">
        <v>44</v>
      </c>
      <c r="C47" s="11" t="s">
        <v>251</v>
      </c>
      <c r="D47" s="11" t="s">
        <v>252</v>
      </c>
      <c r="E47" s="12">
        <v>360</v>
      </c>
      <c r="F47" s="14" t="s">
        <v>1020</v>
      </c>
      <c r="G47" s="14" t="s">
        <v>1020</v>
      </c>
      <c r="H47" s="15">
        <v>2023</v>
      </c>
      <c r="I47" s="16">
        <v>70</v>
      </c>
      <c r="J47" s="17">
        <f t="shared" si="1"/>
        <v>290</v>
      </c>
      <c r="K47" s="11" t="s">
        <v>489</v>
      </c>
      <c r="L47" s="11" t="s">
        <v>486</v>
      </c>
      <c r="M47" s="11" t="s">
        <v>1015</v>
      </c>
    </row>
    <row r="48" spans="1:13" ht="14.25" thickTop="1" thickBot="1" x14ac:dyDescent="0.25">
      <c r="A48" s="9" t="s">
        <v>171</v>
      </c>
      <c r="B48" s="10" t="s">
        <v>45</v>
      </c>
      <c r="C48" s="11" t="s">
        <v>253</v>
      </c>
      <c r="D48" s="11" t="s">
        <v>254</v>
      </c>
      <c r="E48" s="12">
        <v>1125</v>
      </c>
      <c r="F48" s="14" t="s">
        <v>1020</v>
      </c>
      <c r="G48" s="14" t="s">
        <v>1020</v>
      </c>
      <c r="H48" s="15">
        <v>2023</v>
      </c>
      <c r="I48" s="16">
        <v>220</v>
      </c>
      <c r="J48" s="17">
        <f t="shared" si="1"/>
        <v>905</v>
      </c>
      <c r="K48" s="11" t="s">
        <v>490</v>
      </c>
      <c r="L48" s="11" t="s">
        <v>486</v>
      </c>
      <c r="M48" s="11" t="s">
        <v>1015</v>
      </c>
    </row>
    <row r="49" spans="1:13" ht="14.25" thickTop="1" thickBot="1" x14ac:dyDescent="0.25">
      <c r="A49" s="9" t="s">
        <v>171</v>
      </c>
      <c r="B49" s="10" t="s">
        <v>46</v>
      </c>
      <c r="C49" s="11" t="s">
        <v>255</v>
      </c>
      <c r="D49" s="11" t="s">
        <v>256</v>
      </c>
      <c r="E49" s="12">
        <v>810</v>
      </c>
      <c r="F49" s="14" t="s">
        <v>1020</v>
      </c>
      <c r="G49" s="14" t="s">
        <v>1020</v>
      </c>
      <c r="H49" s="15">
        <v>2023</v>
      </c>
      <c r="I49" s="16">
        <v>140</v>
      </c>
      <c r="J49" s="17">
        <f t="shared" si="1"/>
        <v>670</v>
      </c>
      <c r="K49" s="11" t="s">
        <v>485</v>
      </c>
      <c r="L49" s="11" t="s">
        <v>486</v>
      </c>
      <c r="M49" s="11" t="s">
        <v>1015</v>
      </c>
    </row>
    <row r="50" spans="1:13" ht="14.25" thickTop="1" thickBot="1" x14ac:dyDescent="0.25">
      <c r="A50" s="9" t="s">
        <v>171</v>
      </c>
      <c r="B50" s="10" t="s">
        <v>47</v>
      </c>
      <c r="C50" s="11" t="s">
        <v>257</v>
      </c>
      <c r="D50" s="11" t="s">
        <v>258</v>
      </c>
      <c r="E50" s="12">
        <v>720</v>
      </c>
      <c r="F50" s="14" t="s">
        <v>1020</v>
      </c>
      <c r="G50" s="14" t="s">
        <v>1020</v>
      </c>
      <c r="H50" s="15">
        <v>2023</v>
      </c>
      <c r="I50" s="16">
        <v>70</v>
      </c>
      <c r="J50" s="17">
        <f t="shared" si="1"/>
        <v>650</v>
      </c>
      <c r="K50" s="11" t="s">
        <v>489</v>
      </c>
      <c r="L50" s="11" t="s">
        <v>486</v>
      </c>
      <c r="M50" s="11" t="s">
        <v>1015</v>
      </c>
    </row>
    <row r="51" spans="1:13" ht="14.25" thickTop="1" thickBot="1" x14ac:dyDescent="0.25">
      <c r="A51" s="9" t="s">
        <v>171</v>
      </c>
      <c r="B51" s="10" t="s">
        <v>48</v>
      </c>
      <c r="C51" s="11" t="s">
        <v>259</v>
      </c>
      <c r="D51" s="11" t="s">
        <v>260</v>
      </c>
      <c r="E51" s="12">
        <v>810</v>
      </c>
      <c r="F51" s="14" t="s">
        <v>1020</v>
      </c>
      <c r="G51" s="14" t="s">
        <v>1020</v>
      </c>
      <c r="H51" s="15">
        <v>2023</v>
      </c>
      <c r="I51" s="16">
        <v>140</v>
      </c>
      <c r="J51" s="17">
        <f t="shared" si="1"/>
        <v>670</v>
      </c>
      <c r="K51" s="11" t="s">
        <v>485</v>
      </c>
      <c r="L51" s="11" t="s">
        <v>486</v>
      </c>
      <c r="M51" s="11" t="s">
        <v>1015</v>
      </c>
    </row>
    <row r="52" spans="1:13" ht="14.25" thickTop="1" thickBot="1" x14ac:dyDescent="0.25">
      <c r="A52" s="9" t="s">
        <v>171</v>
      </c>
      <c r="B52" s="10" t="s">
        <v>49</v>
      </c>
      <c r="C52" s="11" t="s">
        <v>261</v>
      </c>
      <c r="D52" s="11" t="s">
        <v>262</v>
      </c>
      <c r="E52" s="12">
        <v>810</v>
      </c>
      <c r="F52" s="14" t="s">
        <v>1020</v>
      </c>
      <c r="G52" s="14" t="s">
        <v>1020</v>
      </c>
      <c r="H52" s="15">
        <v>2023</v>
      </c>
      <c r="I52" s="16">
        <v>140</v>
      </c>
      <c r="J52" s="17">
        <f t="shared" si="1"/>
        <v>670</v>
      </c>
      <c r="K52" s="11" t="s">
        <v>485</v>
      </c>
      <c r="L52" s="11" t="s">
        <v>486</v>
      </c>
      <c r="M52" s="11" t="s">
        <v>1015</v>
      </c>
    </row>
    <row r="53" spans="1:13" ht="14.25" thickTop="1" thickBot="1" x14ac:dyDescent="0.25">
      <c r="A53" s="9" t="s">
        <v>171</v>
      </c>
      <c r="B53" s="10" t="s">
        <v>50</v>
      </c>
      <c r="C53" s="11" t="s">
        <v>263</v>
      </c>
      <c r="D53" s="11" t="s">
        <v>264</v>
      </c>
      <c r="E53" s="12">
        <v>810</v>
      </c>
      <c r="F53" s="14" t="s">
        <v>1020</v>
      </c>
      <c r="G53" s="14" t="s">
        <v>1020</v>
      </c>
      <c r="H53" s="15">
        <v>2023</v>
      </c>
      <c r="I53" s="16">
        <v>140</v>
      </c>
      <c r="J53" s="17">
        <f t="shared" si="1"/>
        <v>670</v>
      </c>
      <c r="K53" s="11" t="s">
        <v>485</v>
      </c>
      <c r="L53" s="11" t="s">
        <v>486</v>
      </c>
      <c r="M53" s="11" t="s">
        <v>1015</v>
      </c>
    </row>
    <row r="54" spans="1:13" ht="14.25" thickTop="1" thickBot="1" x14ac:dyDescent="0.25">
      <c r="A54" s="9" t="s">
        <v>171</v>
      </c>
      <c r="B54" s="10" t="s">
        <v>51</v>
      </c>
      <c r="C54" s="11" t="s">
        <v>265</v>
      </c>
      <c r="D54" s="11" t="s">
        <v>266</v>
      </c>
      <c r="E54" s="12">
        <v>360</v>
      </c>
      <c r="F54" s="14" t="s">
        <v>1020</v>
      </c>
      <c r="G54" s="14" t="s">
        <v>1020</v>
      </c>
      <c r="H54" s="15">
        <v>2023</v>
      </c>
      <c r="I54" s="16">
        <v>70</v>
      </c>
      <c r="J54" s="17">
        <f t="shared" si="1"/>
        <v>290</v>
      </c>
      <c r="K54" s="11" t="s">
        <v>489</v>
      </c>
      <c r="L54" s="11" t="s">
        <v>486</v>
      </c>
      <c r="M54" s="11" t="s">
        <v>1015</v>
      </c>
    </row>
    <row r="55" spans="1:13" ht="14.25" thickTop="1" thickBot="1" x14ac:dyDescent="0.25">
      <c r="A55" s="9" t="s">
        <v>171</v>
      </c>
      <c r="B55" s="10" t="s">
        <v>52</v>
      </c>
      <c r="C55" s="11" t="s">
        <v>267</v>
      </c>
      <c r="D55" s="11" t="s">
        <v>747</v>
      </c>
      <c r="E55" s="12">
        <v>540</v>
      </c>
      <c r="F55" s="14" t="s">
        <v>1020</v>
      </c>
      <c r="G55" s="14" t="s">
        <v>1020</v>
      </c>
      <c r="H55" s="15">
        <v>2023</v>
      </c>
      <c r="I55" s="16">
        <v>70</v>
      </c>
      <c r="J55" s="17">
        <f t="shared" si="1"/>
        <v>470</v>
      </c>
      <c r="K55" s="11" t="s">
        <v>489</v>
      </c>
      <c r="L55" s="11" t="s">
        <v>486</v>
      </c>
      <c r="M55" s="11" t="s">
        <v>1015</v>
      </c>
    </row>
    <row r="56" spans="1:13" ht="14.25" thickTop="1" thickBot="1" x14ac:dyDescent="0.25">
      <c r="A56" s="9" t="s">
        <v>171</v>
      </c>
      <c r="B56" s="10" t="s">
        <v>53</v>
      </c>
      <c r="C56" s="11" t="s">
        <v>268</v>
      </c>
      <c r="D56" s="11" t="s">
        <v>269</v>
      </c>
      <c r="E56" s="12">
        <v>540</v>
      </c>
      <c r="F56" s="14" t="s">
        <v>1020</v>
      </c>
      <c r="G56" s="14" t="s">
        <v>1020</v>
      </c>
      <c r="H56" s="15">
        <v>2023</v>
      </c>
      <c r="I56" s="16">
        <v>70</v>
      </c>
      <c r="J56" s="17">
        <f t="shared" si="1"/>
        <v>470</v>
      </c>
      <c r="K56" s="11" t="s">
        <v>489</v>
      </c>
      <c r="L56" s="11" t="s">
        <v>486</v>
      </c>
      <c r="M56" s="11" t="s">
        <v>1015</v>
      </c>
    </row>
    <row r="57" spans="1:13" ht="14.25" thickTop="1" thickBot="1" x14ac:dyDescent="0.25">
      <c r="A57" s="9" t="s">
        <v>171</v>
      </c>
      <c r="B57" s="10" t="s">
        <v>54</v>
      </c>
      <c r="C57" s="11" t="s">
        <v>270</v>
      </c>
      <c r="D57" s="11" t="s">
        <v>271</v>
      </c>
      <c r="E57" s="12">
        <v>720</v>
      </c>
      <c r="F57" s="14" t="s">
        <v>1020</v>
      </c>
      <c r="G57" s="14" t="s">
        <v>1020</v>
      </c>
      <c r="H57" s="15">
        <v>2023</v>
      </c>
      <c r="I57" s="16">
        <v>70</v>
      </c>
      <c r="J57" s="17">
        <f t="shared" si="1"/>
        <v>650</v>
      </c>
      <c r="K57" s="11" t="s">
        <v>489</v>
      </c>
      <c r="L57" s="11" t="s">
        <v>486</v>
      </c>
      <c r="M57" s="11" t="s">
        <v>1015</v>
      </c>
    </row>
    <row r="58" spans="1:13" ht="14.25" thickTop="1" thickBot="1" x14ac:dyDescent="0.25">
      <c r="A58" s="9" t="s">
        <v>171</v>
      </c>
      <c r="B58" s="10" t="s">
        <v>55</v>
      </c>
      <c r="C58" s="11" t="s">
        <v>272</v>
      </c>
      <c r="D58" s="11" t="s">
        <v>502</v>
      </c>
      <c r="E58" s="12">
        <v>540</v>
      </c>
      <c r="F58" s="14" t="s">
        <v>1020</v>
      </c>
      <c r="G58" s="14" t="s">
        <v>1020</v>
      </c>
      <c r="H58" s="15">
        <v>2023</v>
      </c>
      <c r="I58" s="16">
        <v>70</v>
      </c>
      <c r="J58" s="17">
        <f t="shared" si="1"/>
        <v>470</v>
      </c>
      <c r="K58" s="11" t="s">
        <v>489</v>
      </c>
      <c r="L58" s="11" t="s">
        <v>486</v>
      </c>
      <c r="M58" s="11" t="s">
        <v>1015</v>
      </c>
    </row>
    <row r="59" spans="1:13" ht="14.25" thickTop="1" thickBot="1" x14ac:dyDescent="0.25">
      <c r="A59" s="9" t="s">
        <v>171</v>
      </c>
      <c r="B59" s="10" t="s">
        <v>56</v>
      </c>
      <c r="C59" s="11" t="s">
        <v>273</v>
      </c>
      <c r="D59" s="11" t="s">
        <v>274</v>
      </c>
      <c r="E59" s="12">
        <v>540</v>
      </c>
      <c r="F59" s="14" t="s">
        <v>1020</v>
      </c>
      <c r="G59" s="14" t="s">
        <v>1020</v>
      </c>
      <c r="H59" s="15">
        <v>2023</v>
      </c>
      <c r="I59" s="16">
        <v>70</v>
      </c>
      <c r="J59" s="17">
        <f t="shared" si="1"/>
        <v>470</v>
      </c>
      <c r="K59" s="11" t="s">
        <v>489</v>
      </c>
      <c r="L59" s="11" t="s">
        <v>486</v>
      </c>
      <c r="M59" s="11" t="s">
        <v>1015</v>
      </c>
    </row>
    <row r="60" spans="1:13" ht="14.25" thickTop="1" thickBot="1" x14ac:dyDescent="0.25">
      <c r="A60" s="9" t="s">
        <v>171</v>
      </c>
      <c r="B60" s="10" t="s">
        <v>57</v>
      </c>
      <c r="C60" s="11" t="s">
        <v>275</v>
      </c>
      <c r="D60" s="11" t="s">
        <v>276</v>
      </c>
      <c r="E60" s="12">
        <v>720</v>
      </c>
      <c r="F60" s="14" t="s">
        <v>1020</v>
      </c>
      <c r="G60" s="14" t="s">
        <v>1020</v>
      </c>
      <c r="H60" s="15">
        <v>2023</v>
      </c>
      <c r="I60" s="16">
        <v>70</v>
      </c>
      <c r="J60" s="17">
        <f t="shared" si="1"/>
        <v>650</v>
      </c>
      <c r="K60" s="11" t="s">
        <v>489</v>
      </c>
      <c r="L60" s="11" t="s">
        <v>486</v>
      </c>
      <c r="M60" s="11" t="s">
        <v>1015</v>
      </c>
    </row>
    <row r="61" spans="1:13" ht="14.25" thickTop="1" thickBot="1" x14ac:dyDescent="0.25">
      <c r="A61" s="9" t="s">
        <v>171</v>
      </c>
      <c r="B61" s="10" t="s">
        <v>58</v>
      </c>
      <c r="C61" s="11" t="s">
        <v>277</v>
      </c>
      <c r="D61" s="11" t="s">
        <v>278</v>
      </c>
      <c r="E61" s="12">
        <v>540</v>
      </c>
      <c r="F61" s="14" t="s">
        <v>1020</v>
      </c>
      <c r="G61" s="14" t="s">
        <v>1020</v>
      </c>
      <c r="H61" s="15">
        <v>2023</v>
      </c>
      <c r="I61" s="16">
        <v>70</v>
      </c>
      <c r="J61" s="17">
        <f t="shared" si="1"/>
        <v>470</v>
      </c>
      <c r="K61" s="11" t="s">
        <v>489</v>
      </c>
      <c r="L61" s="11" t="s">
        <v>486</v>
      </c>
      <c r="M61" s="11" t="s">
        <v>1015</v>
      </c>
    </row>
    <row r="62" spans="1:13" ht="14.25" thickTop="1" thickBot="1" x14ac:dyDescent="0.25">
      <c r="A62" s="9" t="s">
        <v>171</v>
      </c>
      <c r="B62" s="10" t="s">
        <v>59</v>
      </c>
      <c r="C62" s="11" t="s">
        <v>1006</v>
      </c>
      <c r="D62" s="11" t="s">
        <v>1007</v>
      </c>
      <c r="E62" s="12">
        <v>360</v>
      </c>
      <c r="F62" s="14" t="s">
        <v>1020</v>
      </c>
      <c r="G62" s="14" t="s">
        <v>1020</v>
      </c>
      <c r="H62" s="15">
        <v>2023</v>
      </c>
      <c r="I62" s="16">
        <v>70</v>
      </c>
      <c r="J62" s="17">
        <f t="shared" si="1"/>
        <v>290</v>
      </c>
      <c r="K62" s="11" t="s">
        <v>489</v>
      </c>
      <c r="L62" s="11" t="s">
        <v>486</v>
      </c>
      <c r="M62" s="11" t="s">
        <v>1015</v>
      </c>
    </row>
    <row r="63" spans="1:13" ht="14.25" thickTop="1" thickBot="1" x14ac:dyDescent="0.25">
      <c r="A63" s="9" t="s">
        <v>171</v>
      </c>
      <c r="B63" s="10" t="s">
        <v>60</v>
      </c>
      <c r="C63" s="11" t="s">
        <v>279</v>
      </c>
      <c r="D63" s="11" t="s">
        <v>280</v>
      </c>
      <c r="E63" s="12">
        <v>810</v>
      </c>
      <c r="F63" s="14" t="s">
        <v>1020</v>
      </c>
      <c r="G63" s="14" t="s">
        <v>1020</v>
      </c>
      <c r="H63" s="15">
        <v>2023</v>
      </c>
      <c r="I63" s="16">
        <v>140</v>
      </c>
      <c r="J63" s="17">
        <f t="shared" si="1"/>
        <v>670</v>
      </c>
      <c r="K63" s="11" t="s">
        <v>485</v>
      </c>
      <c r="L63" s="11" t="s">
        <v>486</v>
      </c>
      <c r="M63" s="11" t="s">
        <v>1015</v>
      </c>
    </row>
    <row r="64" spans="1:13" ht="14.25" thickTop="1" thickBot="1" x14ac:dyDescent="0.25">
      <c r="A64" s="9" t="s">
        <v>171</v>
      </c>
      <c r="B64" s="10" t="s">
        <v>61</v>
      </c>
      <c r="C64" s="11" t="s">
        <v>281</v>
      </c>
      <c r="D64" s="11" t="s">
        <v>282</v>
      </c>
      <c r="E64" s="12">
        <v>810</v>
      </c>
      <c r="F64" s="14" t="s">
        <v>1020</v>
      </c>
      <c r="G64" s="14" t="s">
        <v>1020</v>
      </c>
      <c r="H64" s="15">
        <v>2023</v>
      </c>
      <c r="I64" s="16">
        <v>140</v>
      </c>
      <c r="J64" s="17">
        <f t="shared" si="1"/>
        <v>670</v>
      </c>
      <c r="K64" s="11" t="s">
        <v>485</v>
      </c>
      <c r="L64" s="11" t="s">
        <v>486</v>
      </c>
      <c r="M64" s="11" t="s">
        <v>1015</v>
      </c>
    </row>
    <row r="65" spans="1:13" ht="14.25" thickTop="1" thickBot="1" x14ac:dyDescent="0.25">
      <c r="A65" s="9" t="s">
        <v>171</v>
      </c>
      <c r="B65" s="10" t="s">
        <v>62</v>
      </c>
      <c r="C65" s="11" t="s">
        <v>283</v>
      </c>
      <c r="D65" s="11" t="s">
        <v>284</v>
      </c>
      <c r="E65" s="12">
        <v>1125</v>
      </c>
      <c r="F65" s="14" t="s">
        <v>1020</v>
      </c>
      <c r="G65" s="14" t="s">
        <v>1020</v>
      </c>
      <c r="H65" s="15">
        <v>2023</v>
      </c>
      <c r="I65" s="16">
        <v>220</v>
      </c>
      <c r="J65" s="17">
        <f t="shared" si="1"/>
        <v>905</v>
      </c>
      <c r="K65" s="11" t="s">
        <v>490</v>
      </c>
      <c r="L65" s="11" t="s">
        <v>486</v>
      </c>
      <c r="M65" s="11" t="s">
        <v>1015</v>
      </c>
    </row>
    <row r="66" spans="1:13" ht="14.25" thickTop="1" thickBot="1" x14ac:dyDescent="0.25">
      <c r="A66" s="9" t="s">
        <v>171</v>
      </c>
      <c r="B66" s="10" t="s">
        <v>63</v>
      </c>
      <c r="C66" s="11" t="s">
        <v>285</v>
      </c>
      <c r="D66" s="11" t="s">
        <v>286</v>
      </c>
      <c r="E66" s="12">
        <v>360</v>
      </c>
      <c r="F66" s="14" t="s">
        <v>1020</v>
      </c>
      <c r="G66" s="14" t="s">
        <v>1020</v>
      </c>
      <c r="H66" s="15">
        <v>2023</v>
      </c>
      <c r="I66" s="16">
        <v>70</v>
      </c>
      <c r="J66" s="17">
        <f t="shared" si="1"/>
        <v>290</v>
      </c>
      <c r="K66" s="11" t="s">
        <v>489</v>
      </c>
      <c r="L66" s="11" t="s">
        <v>486</v>
      </c>
      <c r="M66" s="11" t="s">
        <v>1015</v>
      </c>
    </row>
    <row r="67" spans="1:13" ht="14.25" thickTop="1" thickBot="1" x14ac:dyDescent="0.25">
      <c r="A67" s="9" t="s">
        <v>171</v>
      </c>
      <c r="B67" s="10" t="s">
        <v>64</v>
      </c>
      <c r="C67" s="11" t="s">
        <v>287</v>
      </c>
      <c r="D67" s="11" t="s">
        <v>288</v>
      </c>
      <c r="E67" s="12">
        <v>540</v>
      </c>
      <c r="F67" s="14" t="s">
        <v>1020</v>
      </c>
      <c r="G67" s="14" t="s">
        <v>1020</v>
      </c>
      <c r="H67" s="15">
        <v>2023</v>
      </c>
      <c r="I67" s="16">
        <v>70</v>
      </c>
      <c r="J67" s="17">
        <f t="shared" ref="J67:J98" si="2">E67-I67</f>
        <v>470</v>
      </c>
      <c r="K67" s="11" t="s">
        <v>489</v>
      </c>
      <c r="L67" s="11" t="s">
        <v>486</v>
      </c>
      <c r="M67" s="11" t="s">
        <v>1015</v>
      </c>
    </row>
    <row r="68" spans="1:13" ht="14.25" thickTop="1" thickBot="1" x14ac:dyDescent="0.25">
      <c r="A68" s="9" t="s">
        <v>171</v>
      </c>
      <c r="B68" s="10" t="s">
        <v>65</v>
      </c>
      <c r="C68" s="11" t="s">
        <v>289</v>
      </c>
      <c r="D68" s="11" t="s">
        <v>290</v>
      </c>
      <c r="E68" s="12">
        <v>900</v>
      </c>
      <c r="F68" s="14" t="s">
        <v>1020</v>
      </c>
      <c r="G68" s="14" t="s">
        <v>1020</v>
      </c>
      <c r="H68" s="15">
        <v>2023</v>
      </c>
      <c r="I68" s="16">
        <v>140</v>
      </c>
      <c r="J68" s="17">
        <f t="shared" si="2"/>
        <v>760</v>
      </c>
      <c r="K68" s="11" t="s">
        <v>485</v>
      </c>
      <c r="L68" s="11" t="s">
        <v>486</v>
      </c>
      <c r="M68" s="11" t="s">
        <v>1015</v>
      </c>
    </row>
    <row r="69" spans="1:13" ht="14.25" thickTop="1" thickBot="1" x14ac:dyDescent="0.25">
      <c r="A69" s="9" t="s">
        <v>171</v>
      </c>
      <c r="B69" s="10" t="s">
        <v>66</v>
      </c>
      <c r="C69" s="11" t="s">
        <v>291</v>
      </c>
      <c r="D69" s="11" t="s">
        <v>492</v>
      </c>
      <c r="E69" s="12">
        <v>360</v>
      </c>
      <c r="F69" s="14" t="s">
        <v>1020</v>
      </c>
      <c r="G69" s="14" t="s">
        <v>1020</v>
      </c>
      <c r="H69" s="15">
        <v>2023</v>
      </c>
      <c r="I69" s="16">
        <v>70</v>
      </c>
      <c r="J69" s="17">
        <f t="shared" si="2"/>
        <v>290</v>
      </c>
      <c r="K69" s="11" t="s">
        <v>489</v>
      </c>
      <c r="L69" s="11" t="s">
        <v>486</v>
      </c>
      <c r="M69" s="11" t="s">
        <v>1015</v>
      </c>
    </row>
    <row r="70" spans="1:13" ht="14.25" thickTop="1" thickBot="1" x14ac:dyDescent="0.25">
      <c r="A70" s="9" t="s">
        <v>171</v>
      </c>
      <c r="B70" s="10" t="s">
        <v>67</v>
      </c>
      <c r="C70" s="11" t="s">
        <v>292</v>
      </c>
      <c r="D70" s="11" t="s">
        <v>293</v>
      </c>
      <c r="E70" s="12">
        <v>540</v>
      </c>
      <c r="F70" s="14" t="s">
        <v>1020</v>
      </c>
      <c r="G70" s="14" t="s">
        <v>1020</v>
      </c>
      <c r="H70" s="15">
        <v>2023</v>
      </c>
      <c r="I70" s="16">
        <v>70</v>
      </c>
      <c r="J70" s="17">
        <f t="shared" si="2"/>
        <v>470</v>
      </c>
      <c r="K70" s="11" t="s">
        <v>489</v>
      </c>
      <c r="L70" s="11" t="s">
        <v>486</v>
      </c>
      <c r="M70" s="11" t="s">
        <v>1015</v>
      </c>
    </row>
    <row r="71" spans="1:13" ht="14.25" thickTop="1" thickBot="1" x14ac:dyDescent="0.25">
      <c r="A71" s="9" t="s">
        <v>171</v>
      </c>
      <c r="B71" s="10" t="s">
        <v>68</v>
      </c>
      <c r="C71" s="11" t="s">
        <v>294</v>
      </c>
      <c r="D71" s="11" t="s">
        <v>295</v>
      </c>
      <c r="E71" s="12">
        <v>540</v>
      </c>
      <c r="F71" s="14" t="s">
        <v>1020</v>
      </c>
      <c r="G71" s="14" t="s">
        <v>1020</v>
      </c>
      <c r="H71" s="15">
        <v>2023</v>
      </c>
      <c r="I71" s="16">
        <v>70</v>
      </c>
      <c r="J71" s="17">
        <f t="shared" si="2"/>
        <v>470</v>
      </c>
      <c r="K71" s="11" t="s">
        <v>489</v>
      </c>
      <c r="L71" s="11" t="s">
        <v>486</v>
      </c>
      <c r="M71" s="11" t="s">
        <v>1015</v>
      </c>
    </row>
    <row r="72" spans="1:13" ht="14.25" thickTop="1" thickBot="1" x14ac:dyDescent="0.25">
      <c r="A72" s="9" t="s">
        <v>171</v>
      </c>
      <c r="B72" s="10" t="s">
        <v>69</v>
      </c>
      <c r="C72" s="11" t="s">
        <v>296</v>
      </c>
      <c r="D72" s="11" t="s">
        <v>297</v>
      </c>
      <c r="E72" s="12">
        <v>360</v>
      </c>
      <c r="F72" s="14" t="s">
        <v>1020</v>
      </c>
      <c r="G72" s="14" t="s">
        <v>1020</v>
      </c>
      <c r="H72" s="15">
        <v>2023</v>
      </c>
      <c r="I72" s="16">
        <v>70</v>
      </c>
      <c r="J72" s="17">
        <f t="shared" si="2"/>
        <v>290</v>
      </c>
      <c r="K72" s="11" t="s">
        <v>489</v>
      </c>
      <c r="L72" s="11" t="s">
        <v>486</v>
      </c>
      <c r="M72" s="11" t="s">
        <v>1015</v>
      </c>
    </row>
    <row r="73" spans="1:13" ht="14.25" thickTop="1" thickBot="1" x14ac:dyDescent="0.25">
      <c r="A73" s="9" t="s">
        <v>171</v>
      </c>
      <c r="B73" s="10" t="s">
        <v>70</v>
      </c>
      <c r="C73" s="11" t="s">
        <v>298</v>
      </c>
      <c r="D73" s="11" t="s">
        <v>299</v>
      </c>
      <c r="E73" s="12">
        <v>810</v>
      </c>
      <c r="F73" s="14" t="s">
        <v>1020</v>
      </c>
      <c r="G73" s="14" t="s">
        <v>1020</v>
      </c>
      <c r="H73" s="15">
        <v>2023</v>
      </c>
      <c r="I73" s="16">
        <v>140</v>
      </c>
      <c r="J73" s="17">
        <f t="shared" si="2"/>
        <v>670</v>
      </c>
      <c r="K73" s="11" t="s">
        <v>485</v>
      </c>
      <c r="L73" s="11" t="s">
        <v>486</v>
      </c>
      <c r="M73" s="11" t="s">
        <v>1015</v>
      </c>
    </row>
    <row r="74" spans="1:13" ht="14.25" thickTop="1" thickBot="1" x14ac:dyDescent="0.25">
      <c r="A74" s="9" t="s">
        <v>171</v>
      </c>
      <c r="B74" s="10" t="s">
        <v>71</v>
      </c>
      <c r="C74" s="11" t="s">
        <v>300</v>
      </c>
      <c r="D74" s="11" t="s">
        <v>301</v>
      </c>
      <c r="E74" s="12">
        <v>720</v>
      </c>
      <c r="F74" s="14" t="s">
        <v>1020</v>
      </c>
      <c r="G74" s="14" t="s">
        <v>1020</v>
      </c>
      <c r="H74" s="15">
        <v>2023</v>
      </c>
      <c r="I74" s="16">
        <v>70</v>
      </c>
      <c r="J74" s="17">
        <f t="shared" si="2"/>
        <v>650</v>
      </c>
      <c r="K74" s="11" t="s">
        <v>489</v>
      </c>
      <c r="L74" s="11" t="s">
        <v>486</v>
      </c>
      <c r="M74" s="11" t="s">
        <v>1015</v>
      </c>
    </row>
    <row r="75" spans="1:13" ht="14.25" thickTop="1" thickBot="1" x14ac:dyDescent="0.25">
      <c r="A75" s="9" t="s">
        <v>171</v>
      </c>
      <c r="B75" s="10" t="s">
        <v>72</v>
      </c>
      <c r="C75" s="11" t="s">
        <v>302</v>
      </c>
      <c r="D75" s="11" t="s">
        <v>303</v>
      </c>
      <c r="E75" s="12">
        <v>810</v>
      </c>
      <c r="F75" s="14" t="s">
        <v>1020</v>
      </c>
      <c r="G75" s="14" t="s">
        <v>1020</v>
      </c>
      <c r="H75" s="15">
        <v>2023</v>
      </c>
      <c r="I75" s="16">
        <v>140</v>
      </c>
      <c r="J75" s="17">
        <f t="shared" si="2"/>
        <v>670</v>
      </c>
      <c r="K75" s="11" t="s">
        <v>485</v>
      </c>
      <c r="L75" s="11" t="s">
        <v>486</v>
      </c>
      <c r="M75" s="11" t="s">
        <v>1015</v>
      </c>
    </row>
    <row r="76" spans="1:13" ht="14.25" thickTop="1" thickBot="1" x14ac:dyDescent="0.25">
      <c r="A76" s="9" t="s">
        <v>171</v>
      </c>
      <c r="B76" s="10" t="s">
        <v>73</v>
      </c>
      <c r="C76" s="11" t="s">
        <v>304</v>
      </c>
      <c r="D76" s="11" t="s">
        <v>305</v>
      </c>
      <c r="E76" s="12">
        <v>360</v>
      </c>
      <c r="F76" s="14" t="s">
        <v>1020</v>
      </c>
      <c r="G76" s="14" t="s">
        <v>1020</v>
      </c>
      <c r="H76" s="15">
        <v>2023</v>
      </c>
      <c r="I76" s="16">
        <v>70</v>
      </c>
      <c r="J76" s="17">
        <f t="shared" si="2"/>
        <v>290</v>
      </c>
      <c r="K76" s="11" t="s">
        <v>489</v>
      </c>
      <c r="L76" s="11" t="s">
        <v>486</v>
      </c>
      <c r="M76" s="11" t="s">
        <v>1015</v>
      </c>
    </row>
    <row r="77" spans="1:13" ht="14.25" thickTop="1" thickBot="1" x14ac:dyDescent="0.25">
      <c r="A77" s="9" t="s">
        <v>171</v>
      </c>
      <c r="B77" s="10" t="s">
        <v>74</v>
      </c>
      <c r="C77" s="11" t="s">
        <v>306</v>
      </c>
      <c r="D77" s="11" t="s">
        <v>307</v>
      </c>
      <c r="E77" s="12">
        <v>360</v>
      </c>
      <c r="F77" s="14" t="s">
        <v>1020</v>
      </c>
      <c r="G77" s="14" t="s">
        <v>1020</v>
      </c>
      <c r="H77" s="15">
        <v>2023</v>
      </c>
      <c r="I77" s="16">
        <v>70</v>
      </c>
      <c r="J77" s="17">
        <f t="shared" si="2"/>
        <v>290</v>
      </c>
      <c r="K77" s="11" t="s">
        <v>489</v>
      </c>
      <c r="L77" s="11" t="s">
        <v>486</v>
      </c>
      <c r="M77" s="11" t="s">
        <v>1015</v>
      </c>
    </row>
    <row r="78" spans="1:13" ht="14.25" thickTop="1" thickBot="1" x14ac:dyDescent="0.25">
      <c r="A78" s="9" t="s">
        <v>171</v>
      </c>
      <c r="B78" s="10" t="s">
        <v>75</v>
      </c>
      <c r="C78" s="11" t="s">
        <v>308</v>
      </c>
      <c r="D78" s="11" t="s">
        <v>309</v>
      </c>
      <c r="E78" s="12">
        <v>810</v>
      </c>
      <c r="F78" s="14" t="s">
        <v>1020</v>
      </c>
      <c r="G78" s="14" t="s">
        <v>1020</v>
      </c>
      <c r="H78" s="15">
        <v>2023</v>
      </c>
      <c r="I78" s="16">
        <v>70</v>
      </c>
      <c r="J78" s="17">
        <f t="shared" si="2"/>
        <v>740</v>
      </c>
      <c r="K78" s="11" t="s">
        <v>489</v>
      </c>
      <c r="L78" s="11" t="s">
        <v>486</v>
      </c>
      <c r="M78" s="11" t="s">
        <v>1015</v>
      </c>
    </row>
    <row r="79" spans="1:13" ht="14.25" thickTop="1" thickBot="1" x14ac:dyDescent="0.25">
      <c r="A79" s="9" t="s">
        <v>171</v>
      </c>
      <c r="B79" s="10" t="s">
        <v>76</v>
      </c>
      <c r="C79" s="11" t="s">
        <v>310</v>
      </c>
      <c r="D79" s="11" t="s">
        <v>311</v>
      </c>
      <c r="E79" s="12">
        <v>1574</v>
      </c>
      <c r="F79" s="14" t="s">
        <v>1020</v>
      </c>
      <c r="G79" s="14" t="s">
        <v>1020</v>
      </c>
      <c r="H79" s="15">
        <v>2023</v>
      </c>
      <c r="I79" s="16">
        <v>330</v>
      </c>
      <c r="J79" s="17">
        <f t="shared" si="2"/>
        <v>1244</v>
      </c>
      <c r="K79" s="11" t="s">
        <v>488</v>
      </c>
      <c r="L79" s="11" t="s">
        <v>486</v>
      </c>
      <c r="M79" s="11" t="s">
        <v>1015</v>
      </c>
    </row>
    <row r="80" spans="1:13" ht="14.25" thickTop="1" thickBot="1" x14ac:dyDescent="0.25">
      <c r="A80" s="9" t="s">
        <v>171</v>
      </c>
      <c r="B80" s="10" t="s">
        <v>77</v>
      </c>
      <c r="C80" s="11" t="s">
        <v>312</v>
      </c>
      <c r="D80" s="11" t="s">
        <v>313</v>
      </c>
      <c r="E80" s="12">
        <v>1125</v>
      </c>
      <c r="F80" s="14" t="s">
        <v>1020</v>
      </c>
      <c r="G80" s="14" t="s">
        <v>1020</v>
      </c>
      <c r="H80" s="15">
        <v>2023</v>
      </c>
      <c r="I80" s="16">
        <v>220</v>
      </c>
      <c r="J80" s="17">
        <f t="shared" si="2"/>
        <v>905</v>
      </c>
      <c r="K80" s="11" t="s">
        <v>490</v>
      </c>
      <c r="L80" s="11" t="s">
        <v>486</v>
      </c>
      <c r="M80" s="11" t="s">
        <v>1015</v>
      </c>
    </row>
    <row r="81" spans="1:13" ht="14.25" thickTop="1" thickBot="1" x14ac:dyDescent="0.25">
      <c r="A81" s="9" t="s">
        <v>171</v>
      </c>
      <c r="B81" s="10" t="s">
        <v>78</v>
      </c>
      <c r="C81" s="11" t="s">
        <v>314</v>
      </c>
      <c r="D81" s="11" t="s">
        <v>315</v>
      </c>
      <c r="E81" s="12">
        <v>360</v>
      </c>
      <c r="F81" s="14" t="s">
        <v>1020</v>
      </c>
      <c r="G81" s="14" t="s">
        <v>1020</v>
      </c>
      <c r="H81" s="15">
        <v>2023</v>
      </c>
      <c r="I81" s="16">
        <v>70</v>
      </c>
      <c r="J81" s="17">
        <f t="shared" si="2"/>
        <v>290</v>
      </c>
      <c r="K81" s="11" t="s">
        <v>489</v>
      </c>
      <c r="L81" s="11" t="s">
        <v>486</v>
      </c>
      <c r="M81" s="11" t="s">
        <v>1015</v>
      </c>
    </row>
    <row r="82" spans="1:13" ht="14.25" thickTop="1" thickBot="1" x14ac:dyDescent="0.25">
      <c r="A82" s="9" t="s">
        <v>171</v>
      </c>
      <c r="B82" s="10" t="s">
        <v>79</v>
      </c>
      <c r="C82" s="11" t="s">
        <v>316</v>
      </c>
      <c r="D82" s="11" t="s">
        <v>317</v>
      </c>
      <c r="E82" s="12">
        <v>720</v>
      </c>
      <c r="F82" s="14" t="s">
        <v>1020</v>
      </c>
      <c r="G82" s="14" t="s">
        <v>1020</v>
      </c>
      <c r="H82" s="15">
        <v>2023</v>
      </c>
      <c r="I82" s="16">
        <v>70</v>
      </c>
      <c r="J82" s="17">
        <f t="shared" si="2"/>
        <v>650</v>
      </c>
      <c r="K82" s="11" t="s">
        <v>489</v>
      </c>
      <c r="L82" s="11" t="s">
        <v>486</v>
      </c>
      <c r="M82" s="11" t="s">
        <v>1015</v>
      </c>
    </row>
    <row r="83" spans="1:13" ht="14.25" thickTop="1" thickBot="1" x14ac:dyDescent="0.25">
      <c r="A83" s="9" t="s">
        <v>171</v>
      </c>
      <c r="B83" s="10" t="s">
        <v>80</v>
      </c>
      <c r="C83" s="11" t="s">
        <v>318</v>
      </c>
      <c r="D83" s="11" t="s">
        <v>319</v>
      </c>
      <c r="E83" s="12">
        <v>720</v>
      </c>
      <c r="F83" s="14" t="s">
        <v>1020</v>
      </c>
      <c r="G83" s="14" t="s">
        <v>1020</v>
      </c>
      <c r="H83" s="15">
        <v>2023</v>
      </c>
      <c r="I83" s="16">
        <v>70</v>
      </c>
      <c r="J83" s="17">
        <f t="shared" si="2"/>
        <v>650</v>
      </c>
      <c r="K83" s="11" t="s">
        <v>489</v>
      </c>
      <c r="L83" s="11" t="s">
        <v>486</v>
      </c>
      <c r="M83" s="11" t="s">
        <v>1015</v>
      </c>
    </row>
    <row r="84" spans="1:13" ht="14.25" thickTop="1" thickBot="1" x14ac:dyDescent="0.25">
      <c r="A84" s="9" t="s">
        <v>171</v>
      </c>
      <c r="B84" s="10" t="s">
        <v>81</v>
      </c>
      <c r="C84" s="11" t="s">
        <v>320</v>
      </c>
      <c r="D84" s="11" t="s">
        <v>321</v>
      </c>
      <c r="E84" s="12">
        <v>810</v>
      </c>
      <c r="F84" s="14" t="s">
        <v>1020</v>
      </c>
      <c r="G84" s="14" t="s">
        <v>1020</v>
      </c>
      <c r="H84" s="15">
        <v>2023</v>
      </c>
      <c r="I84" s="16">
        <v>140</v>
      </c>
      <c r="J84" s="17">
        <f t="shared" si="2"/>
        <v>670</v>
      </c>
      <c r="K84" s="11" t="s">
        <v>485</v>
      </c>
      <c r="L84" s="11" t="s">
        <v>486</v>
      </c>
      <c r="M84" s="11" t="s">
        <v>1015</v>
      </c>
    </row>
    <row r="85" spans="1:13" ht="14.25" thickTop="1" thickBot="1" x14ac:dyDescent="0.25">
      <c r="A85" s="9" t="s">
        <v>171</v>
      </c>
      <c r="B85" s="10" t="s">
        <v>82</v>
      </c>
      <c r="C85" s="11" t="s">
        <v>322</v>
      </c>
      <c r="D85" s="11" t="s">
        <v>323</v>
      </c>
      <c r="E85" s="12">
        <v>360</v>
      </c>
      <c r="F85" s="14" t="s">
        <v>1020</v>
      </c>
      <c r="G85" s="14" t="s">
        <v>1020</v>
      </c>
      <c r="H85" s="15">
        <v>2023</v>
      </c>
      <c r="I85" s="16">
        <v>70</v>
      </c>
      <c r="J85" s="17">
        <f t="shared" si="2"/>
        <v>290</v>
      </c>
      <c r="K85" s="11" t="s">
        <v>489</v>
      </c>
      <c r="L85" s="11" t="s">
        <v>486</v>
      </c>
      <c r="M85" s="11" t="s">
        <v>1015</v>
      </c>
    </row>
    <row r="86" spans="1:13" ht="14.25" thickTop="1" thickBot="1" x14ac:dyDescent="0.25">
      <c r="A86" s="9" t="s">
        <v>171</v>
      </c>
      <c r="B86" s="10" t="s">
        <v>84</v>
      </c>
      <c r="C86" s="11" t="s">
        <v>324</v>
      </c>
      <c r="D86" s="11" t="s">
        <v>325</v>
      </c>
      <c r="E86" s="12">
        <v>810</v>
      </c>
      <c r="F86" s="14" t="s">
        <v>1020</v>
      </c>
      <c r="G86" s="14" t="s">
        <v>1020</v>
      </c>
      <c r="H86" s="15">
        <v>2023</v>
      </c>
      <c r="I86" s="16">
        <v>140</v>
      </c>
      <c r="J86" s="17">
        <f t="shared" si="2"/>
        <v>670</v>
      </c>
      <c r="K86" s="11" t="s">
        <v>485</v>
      </c>
      <c r="L86" s="11" t="s">
        <v>486</v>
      </c>
      <c r="M86" s="11" t="s">
        <v>1015</v>
      </c>
    </row>
    <row r="87" spans="1:13" ht="14.25" thickTop="1" thickBot="1" x14ac:dyDescent="0.25">
      <c r="A87" s="9" t="s">
        <v>171</v>
      </c>
      <c r="B87" s="10" t="s">
        <v>85</v>
      </c>
      <c r="C87" s="11" t="s">
        <v>326</v>
      </c>
      <c r="D87" s="11" t="s">
        <v>471</v>
      </c>
      <c r="E87" s="12">
        <v>1125</v>
      </c>
      <c r="F87" s="14" t="s">
        <v>1020</v>
      </c>
      <c r="G87" s="14" t="s">
        <v>1020</v>
      </c>
      <c r="H87" s="15">
        <v>2023</v>
      </c>
      <c r="I87" s="16">
        <v>220</v>
      </c>
      <c r="J87" s="17">
        <f t="shared" si="2"/>
        <v>905</v>
      </c>
      <c r="K87" s="11" t="s">
        <v>490</v>
      </c>
      <c r="L87" s="11" t="s">
        <v>486</v>
      </c>
      <c r="M87" s="11" t="s">
        <v>1015</v>
      </c>
    </row>
    <row r="88" spans="1:13" ht="14.25" thickTop="1" thickBot="1" x14ac:dyDescent="0.25">
      <c r="A88" s="9" t="s">
        <v>171</v>
      </c>
      <c r="B88" s="10" t="s">
        <v>86</v>
      </c>
      <c r="C88" s="11" t="s">
        <v>327</v>
      </c>
      <c r="D88" s="11" t="s">
        <v>328</v>
      </c>
      <c r="E88" s="12">
        <v>360</v>
      </c>
      <c r="F88" s="14" t="s">
        <v>1020</v>
      </c>
      <c r="G88" s="14" t="s">
        <v>1020</v>
      </c>
      <c r="H88" s="15">
        <v>2023</v>
      </c>
      <c r="I88" s="16">
        <v>70</v>
      </c>
      <c r="J88" s="17">
        <f t="shared" si="2"/>
        <v>290</v>
      </c>
      <c r="K88" s="11" t="s">
        <v>489</v>
      </c>
      <c r="L88" s="11" t="s">
        <v>486</v>
      </c>
      <c r="M88" s="11" t="s">
        <v>1015</v>
      </c>
    </row>
    <row r="89" spans="1:13" ht="14.25" thickTop="1" thickBot="1" x14ac:dyDescent="0.25">
      <c r="A89" s="9" t="s">
        <v>171</v>
      </c>
      <c r="B89" s="10" t="s">
        <v>87</v>
      </c>
      <c r="C89" s="11" t="s">
        <v>329</v>
      </c>
      <c r="D89" s="11" t="s">
        <v>330</v>
      </c>
      <c r="E89" s="12">
        <v>4500</v>
      </c>
      <c r="F89" s="14" t="s">
        <v>1020</v>
      </c>
      <c r="G89" s="14" t="s">
        <v>1020</v>
      </c>
      <c r="H89" s="15">
        <v>2023</v>
      </c>
      <c r="I89" s="16">
        <v>720</v>
      </c>
      <c r="J89" s="17">
        <f t="shared" si="2"/>
        <v>3780</v>
      </c>
      <c r="K89" s="11" t="s">
        <v>500</v>
      </c>
      <c r="L89" s="11" t="s">
        <v>486</v>
      </c>
      <c r="M89" s="11" t="s">
        <v>1015</v>
      </c>
    </row>
    <row r="90" spans="1:13" ht="14.25" thickTop="1" thickBot="1" x14ac:dyDescent="0.25">
      <c r="A90" s="9" t="s">
        <v>171</v>
      </c>
      <c r="B90" s="10" t="s">
        <v>88</v>
      </c>
      <c r="C90" s="11" t="s">
        <v>331</v>
      </c>
      <c r="D90" s="11" t="s">
        <v>332</v>
      </c>
      <c r="E90" s="12">
        <v>6750</v>
      </c>
      <c r="F90" s="14" t="s">
        <v>1020</v>
      </c>
      <c r="G90" s="14" t="s">
        <v>1020</v>
      </c>
      <c r="H90" s="15">
        <v>2023</v>
      </c>
      <c r="I90" s="16">
        <v>1200</v>
      </c>
      <c r="J90" s="17">
        <f t="shared" si="2"/>
        <v>5550</v>
      </c>
      <c r="K90" s="11" t="s">
        <v>493</v>
      </c>
      <c r="L90" s="11" t="s">
        <v>486</v>
      </c>
      <c r="M90" s="11" t="s">
        <v>1015</v>
      </c>
    </row>
    <row r="91" spans="1:13" ht="14.25" thickTop="1" thickBot="1" x14ac:dyDescent="0.25">
      <c r="A91" s="9" t="s">
        <v>171</v>
      </c>
      <c r="B91" s="10" t="s">
        <v>89</v>
      </c>
      <c r="C91" s="11" t="s">
        <v>333</v>
      </c>
      <c r="D91" s="11" t="s">
        <v>334</v>
      </c>
      <c r="E91" s="12">
        <v>1125</v>
      </c>
      <c r="F91" s="14" t="s">
        <v>1020</v>
      </c>
      <c r="G91" s="14" t="s">
        <v>1020</v>
      </c>
      <c r="H91" s="15">
        <v>2023</v>
      </c>
      <c r="I91" s="16">
        <v>220</v>
      </c>
      <c r="J91" s="17">
        <f t="shared" si="2"/>
        <v>905</v>
      </c>
      <c r="K91" s="11" t="s">
        <v>490</v>
      </c>
      <c r="L91" s="11" t="s">
        <v>486</v>
      </c>
      <c r="M91" s="11" t="s">
        <v>1015</v>
      </c>
    </row>
    <row r="92" spans="1:13" ht="14.25" thickTop="1" thickBot="1" x14ac:dyDescent="0.25">
      <c r="A92" s="9" t="s">
        <v>171</v>
      </c>
      <c r="B92" s="10" t="s">
        <v>90</v>
      </c>
      <c r="C92" s="11" t="s">
        <v>335</v>
      </c>
      <c r="D92" s="11" t="s">
        <v>336</v>
      </c>
      <c r="E92" s="12">
        <v>1125</v>
      </c>
      <c r="F92" s="14" t="s">
        <v>1020</v>
      </c>
      <c r="G92" s="14" t="s">
        <v>1020</v>
      </c>
      <c r="H92" s="15">
        <v>2023</v>
      </c>
      <c r="I92" s="16">
        <v>220</v>
      </c>
      <c r="J92" s="17">
        <f t="shared" si="2"/>
        <v>905</v>
      </c>
      <c r="K92" s="11" t="s">
        <v>490</v>
      </c>
      <c r="L92" s="11" t="s">
        <v>486</v>
      </c>
      <c r="M92" s="11" t="s">
        <v>1015</v>
      </c>
    </row>
    <row r="93" spans="1:13" ht="14.25" thickTop="1" thickBot="1" x14ac:dyDescent="0.25">
      <c r="A93" s="9" t="s">
        <v>171</v>
      </c>
      <c r="B93" s="10" t="s">
        <v>91</v>
      </c>
      <c r="C93" s="11" t="s">
        <v>337</v>
      </c>
      <c r="D93" s="11" t="s">
        <v>338</v>
      </c>
      <c r="E93" s="12">
        <v>360</v>
      </c>
      <c r="F93" s="14" t="s">
        <v>1020</v>
      </c>
      <c r="G93" s="14" t="s">
        <v>1020</v>
      </c>
      <c r="H93" s="15">
        <v>2023</v>
      </c>
      <c r="I93" s="16">
        <v>70</v>
      </c>
      <c r="J93" s="17">
        <f t="shared" si="2"/>
        <v>290</v>
      </c>
      <c r="K93" s="11" t="s">
        <v>489</v>
      </c>
      <c r="L93" s="11" t="s">
        <v>486</v>
      </c>
      <c r="M93" s="11" t="s">
        <v>1015</v>
      </c>
    </row>
    <row r="94" spans="1:13" ht="14.25" thickTop="1" thickBot="1" x14ac:dyDescent="0.25">
      <c r="A94" s="9" t="s">
        <v>171</v>
      </c>
      <c r="B94" s="10" t="s">
        <v>92</v>
      </c>
      <c r="C94" s="11" t="s">
        <v>1012</v>
      </c>
      <c r="D94" s="11" t="s">
        <v>494</v>
      </c>
      <c r="E94" s="12">
        <v>360</v>
      </c>
      <c r="F94" s="14" t="s">
        <v>1020</v>
      </c>
      <c r="G94" s="14" t="s">
        <v>1020</v>
      </c>
      <c r="H94" s="15">
        <v>2023</v>
      </c>
      <c r="I94" s="16">
        <v>70</v>
      </c>
      <c r="J94" s="17">
        <f t="shared" si="2"/>
        <v>290</v>
      </c>
      <c r="K94" s="11" t="s">
        <v>489</v>
      </c>
      <c r="L94" s="11" t="s">
        <v>486</v>
      </c>
      <c r="M94" s="11" t="s">
        <v>1015</v>
      </c>
    </row>
    <row r="95" spans="1:13" ht="14.25" thickTop="1" thickBot="1" x14ac:dyDescent="0.25">
      <c r="A95" s="9" t="s">
        <v>171</v>
      </c>
      <c r="B95" s="10" t="s">
        <v>93</v>
      </c>
      <c r="C95" s="11" t="s">
        <v>339</v>
      </c>
      <c r="D95" s="11" t="s">
        <v>340</v>
      </c>
      <c r="E95" s="12">
        <v>360</v>
      </c>
      <c r="F95" s="14" t="s">
        <v>1020</v>
      </c>
      <c r="G95" s="14" t="s">
        <v>1020</v>
      </c>
      <c r="H95" s="15">
        <v>2023</v>
      </c>
      <c r="I95" s="16">
        <v>70</v>
      </c>
      <c r="J95" s="17">
        <f t="shared" si="2"/>
        <v>290</v>
      </c>
      <c r="K95" s="11" t="s">
        <v>489</v>
      </c>
      <c r="L95" s="11" t="s">
        <v>486</v>
      </c>
      <c r="M95" s="11" t="s">
        <v>1015</v>
      </c>
    </row>
    <row r="96" spans="1:13" ht="14.25" thickTop="1" thickBot="1" x14ac:dyDescent="0.25">
      <c r="A96" s="9" t="s">
        <v>171</v>
      </c>
      <c r="B96" s="10" t="s">
        <v>94</v>
      </c>
      <c r="C96" s="11" t="s">
        <v>1008</v>
      </c>
      <c r="D96" s="11" t="s">
        <v>1009</v>
      </c>
      <c r="E96" s="12">
        <v>360</v>
      </c>
      <c r="F96" s="14" t="s">
        <v>1020</v>
      </c>
      <c r="G96" s="14" t="s">
        <v>1020</v>
      </c>
      <c r="H96" s="15">
        <v>2023</v>
      </c>
      <c r="I96" s="16">
        <v>70</v>
      </c>
      <c r="J96" s="17">
        <f t="shared" si="2"/>
        <v>290</v>
      </c>
      <c r="K96" s="11" t="s">
        <v>489</v>
      </c>
      <c r="L96" s="11" t="s">
        <v>486</v>
      </c>
      <c r="M96" s="11" t="s">
        <v>1015</v>
      </c>
    </row>
    <row r="97" spans="1:13" ht="14.25" thickTop="1" thickBot="1" x14ac:dyDescent="0.25">
      <c r="A97" s="9" t="s">
        <v>171</v>
      </c>
      <c r="B97" s="10" t="s">
        <v>95</v>
      </c>
      <c r="C97" s="11" t="s">
        <v>341</v>
      </c>
      <c r="D97" s="11" t="s">
        <v>342</v>
      </c>
      <c r="E97" s="12">
        <v>540</v>
      </c>
      <c r="F97" s="14" t="s">
        <v>1020</v>
      </c>
      <c r="G97" s="14" t="s">
        <v>1020</v>
      </c>
      <c r="H97" s="15">
        <v>2023</v>
      </c>
      <c r="I97" s="16">
        <v>70</v>
      </c>
      <c r="J97" s="17">
        <f t="shared" si="2"/>
        <v>470</v>
      </c>
      <c r="K97" s="11" t="s">
        <v>489</v>
      </c>
      <c r="L97" s="11" t="s">
        <v>486</v>
      </c>
      <c r="M97" s="11" t="s">
        <v>1015</v>
      </c>
    </row>
    <row r="98" spans="1:13" ht="14.25" thickTop="1" thickBot="1" x14ac:dyDescent="0.25">
      <c r="A98" s="9" t="s">
        <v>171</v>
      </c>
      <c r="B98" s="10" t="s">
        <v>96</v>
      </c>
      <c r="C98" s="11" t="s">
        <v>343</v>
      </c>
      <c r="D98" s="11" t="s">
        <v>344</v>
      </c>
      <c r="E98" s="12">
        <v>1125</v>
      </c>
      <c r="F98" s="14" t="s">
        <v>1020</v>
      </c>
      <c r="G98" s="14" t="s">
        <v>1020</v>
      </c>
      <c r="H98" s="15">
        <v>2023</v>
      </c>
      <c r="I98" s="16">
        <v>220</v>
      </c>
      <c r="J98" s="17">
        <f t="shared" si="2"/>
        <v>905</v>
      </c>
      <c r="K98" s="11" t="s">
        <v>490</v>
      </c>
      <c r="L98" s="11" t="s">
        <v>486</v>
      </c>
      <c r="M98" s="11" t="s">
        <v>1015</v>
      </c>
    </row>
    <row r="99" spans="1:13" ht="14.25" thickTop="1" thickBot="1" x14ac:dyDescent="0.25">
      <c r="A99" s="9" t="s">
        <v>171</v>
      </c>
      <c r="B99" s="10" t="s">
        <v>97</v>
      </c>
      <c r="C99" s="11" t="s">
        <v>345</v>
      </c>
      <c r="D99" s="11" t="s">
        <v>346</v>
      </c>
      <c r="E99" s="12">
        <v>4500</v>
      </c>
      <c r="F99" s="14" t="s">
        <v>1020</v>
      </c>
      <c r="G99" s="14" t="s">
        <v>1020</v>
      </c>
      <c r="H99" s="15">
        <v>2023</v>
      </c>
      <c r="I99" s="16">
        <v>720</v>
      </c>
      <c r="J99" s="17">
        <f t="shared" ref="J99:J130" si="3">E99-I99</f>
        <v>3780</v>
      </c>
      <c r="K99" s="11" t="s">
        <v>500</v>
      </c>
      <c r="L99" s="11" t="s">
        <v>486</v>
      </c>
      <c r="M99" s="11" t="s">
        <v>1015</v>
      </c>
    </row>
    <row r="100" spans="1:13" ht="14.25" thickTop="1" thickBot="1" x14ac:dyDescent="0.25">
      <c r="A100" s="9" t="s">
        <v>171</v>
      </c>
      <c r="B100" s="10" t="s">
        <v>98</v>
      </c>
      <c r="C100" s="11" t="s">
        <v>347</v>
      </c>
      <c r="D100" s="11" t="s">
        <v>348</v>
      </c>
      <c r="E100" s="12">
        <v>810</v>
      </c>
      <c r="F100" s="14" t="s">
        <v>1020</v>
      </c>
      <c r="G100" s="14" t="s">
        <v>1020</v>
      </c>
      <c r="H100" s="15">
        <v>2023</v>
      </c>
      <c r="I100" s="16">
        <v>140</v>
      </c>
      <c r="J100" s="17">
        <f t="shared" si="3"/>
        <v>670</v>
      </c>
      <c r="K100" s="11" t="s">
        <v>485</v>
      </c>
      <c r="L100" s="11" t="s">
        <v>486</v>
      </c>
      <c r="M100" s="11" t="s">
        <v>1015</v>
      </c>
    </row>
    <row r="101" spans="1:13" ht="14.25" thickTop="1" thickBot="1" x14ac:dyDescent="0.25">
      <c r="A101" s="9" t="s">
        <v>171</v>
      </c>
      <c r="B101" s="10" t="s">
        <v>99</v>
      </c>
      <c r="C101" s="11" t="s">
        <v>349</v>
      </c>
      <c r="D101" s="11" t="s">
        <v>108</v>
      </c>
      <c r="E101" s="12">
        <v>360</v>
      </c>
      <c r="F101" s="14" t="s">
        <v>1020</v>
      </c>
      <c r="G101" s="14" t="s">
        <v>1020</v>
      </c>
      <c r="H101" s="15">
        <v>2023</v>
      </c>
      <c r="I101" s="16">
        <v>70</v>
      </c>
      <c r="J101" s="17">
        <f t="shared" si="3"/>
        <v>290</v>
      </c>
      <c r="K101" s="11" t="s">
        <v>489</v>
      </c>
      <c r="L101" s="11" t="s">
        <v>486</v>
      </c>
      <c r="M101" s="11" t="s">
        <v>1015</v>
      </c>
    </row>
    <row r="102" spans="1:13" ht="14.25" thickTop="1" thickBot="1" x14ac:dyDescent="0.25">
      <c r="A102" s="9" t="s">
        <v>171</v>
      </c>
      <c r="B102" s="10" t="s">
        <v>100</v>
      </c>
      <c r="C102" s="11" t="s">
        <v>350</v>
      </c>
      <c r="D102" s="11" t="s">
        <v>351</v>
      </c>
      <c r="E102" s="12">
        <v>810</v>
      </c>
      <c r="F102" s="14" t="s">
        <v>1020</v>
      </c>
      <c r="G102" s="14" t="s">
        <v>1020</v>
      </c>
      <c r="H102" s="15">
        <v>2023</v>
      </c>
      <c r="I102" s="31">
        <v>140</v>
      </c>
      <c r="J102" s="17">
        <f t="shared" si="3"/>
        <v>670</v>
      </c>
      <c r="K102" s="11" t="s">
        <v>485</v>
      </c>
      <c r="L102" s="11" t="s">
        <v>486</v>
      </c>
      <c r="M102" s="11" t="s">
        <v>1015</v>
      </c>
    </row>
    <row r="103" spans="1:13" ht="14.25" thickTop="1" thickBot="1" x14ac:dyDescent="0.25">
      <c r="A103" s="9" t="s">
        <v>171</v>
      </c>
      <c r="B103" s="10" t="s">
        <v>101</v>
      </c>
      <c r="C103" s="11" t="s">
        <v>352</v>
      </c>
      <c r="D103" s="11" t="s">
        <v>353</v>
      </c>
      <c r="E103" s="12">
        <v>1125</v>
      </c>
      <c r="F103" s="14" t="s">
        <v>1020</v>
      </c>
      <c r="G103" s="14" t="s">
        <v>1020</v>
      </c>
      <c r="H103" s="15">
        <v>2023</v>
      </c>
      <c r="I103" s="31">
        <v>220</v>
      </c>
      <c r="J103" s="17">
        <f t="shared" si="3"/>
        <v>905</v>
      </c>
      <c r="K103" s="11" t="s">
        <v>490</v>
      </c>
      <c r="L103" s="11" t="s">
        <v>486</v>
      </c>
      <c r="M103" s="11" t="s">
        <v>1015</v>
      </c>
    </row>
    <row r="104" spans="1:13" ht="14.25" thickTop="1" thickBot="1" x14ac:dyDescent="0.25">
      <c r="A104" s="9" t="s">
        <v>171</v>
      </c>
      <c r="B104" s="10" t="s">
        <v>102</v>
      </c>
      <c r="C104" s="11" t="s">
        <v>354</v>
      </c>
      <c r="D104" s="11" t="s">
        <v>355</v>
      </c>
      <c r="E104" s="12">
        <v>360</v>
      </c>
      <c r="F104" s="14" t="s">
        <v>1020</v>
      </c>
      <c r="G104" s="14" t="s">
        <v>1020</v>
      </c>
      <c r="H104" s="15">
        <v>2023</v>
      </c>
      <c r="I104" s="31">
        <v>70</v>
      </c>
      <c r="J104" s="17">
        <f t="shared" si="3"/>
        <v>290</v>
      </c>
      <c r="K104" s="11" t="s">
        <v>489</v>
      </c>
      <c r="L104" s="11" t="s">
        <v>486</v>
      </c>
      <c r="M104" s="11" t="s">
        <v>1015</v>
      </c>
    </row>
    <row r="105" spans="1:13" ht="14.25" thickTop="1" thickBot="1" x14ac:dyDescent="0.25">
      <c r="A105" s="9" t="s">
        <v>171</v>
      </c>
      <c r="B105" s="10" t="s">
        <v>103</v>
      </c>
      <c r="C105" s="11" t="s">
        <v>356</v>
      </c>
      <c r="D105" s="11" t="s">
        <v>357</v>
      </c>
      <c r="E105" s="12">
        <v>360</v>
      </c>
      <c r="F105" s="14" t="s">
        <v>1020</v>
      </c>
      <c r="G105" s="14" t="s">
        <v>1020</v>
      </c>
      <c r="H105" s="15">
        <v>2023</v>
      </c>
      <c r="I105" s="31">
        <v>70</v>
      </c>
      <c r="J105" s="17">
        <f t="shared" si="3"/>
        <v>290</v>
      </c>
      <c r="K105" s="11" t="s">
        <v>489</v>
      </c>
      <c r="L105" s="11" t="s">
        <v>486</v>
      </c>
      <c r="M105" s="11" t="s">
        <v>1015</v>
      </c>
    </row>
    <row r="106" spans="1:13" ht="14.25" thickTop="1" thickBot="1" x14ac:dyDescent="0.25">
      <c r="A106" s="9" t="s">
        <v>171</v>
      </c>
      <c r="B106" s="10" t="s">
        <v>104</v>
      </c>
      <c r="C106" s="11" t="s">
        <v>358</v>
      </c>
      <c r="D106" s="11" t="s">
        <v>359</v>
      </c>
      <c r="E106" s="12">
        <v>540</v>
      </c>
      <c r="F106" s="14" t="s">
        <v>1020</v>
      </c>
      <c r="G106" s="14" t="s">
        <v>1020</v>
      </c>
      <c r="H106" s="15">
        <v>2023</v>
      </c>
      <c r="I106" s="31">
        <v>70</v>
      </c>
      <c r="J106" s="17">
        <f t="shared" si="3"/>
        <v>470</v>
      </c>
      <c r="K106" s="11" t="s">
        <v>489</v>
      </c>
      <c r="L106" s="11" t="s">
        <v>486</v>
      </c>
      <c r="M106" s="11" t="s">
        <v>1015</v>
      </c>
    </row>
    <row r="107" spans="1:13" ht="14.25" thickTop="1" thickBot="1" x14ac:dyDescent="0.25">
      <c r="A107" s="9" t="s">
        <v>171</v>
      </c>
      <c r="B107" s="10" t="s">
        <v>105</v>
      </c>
      <c r="C107" s="11" t="s">
        <v>360</v>
      </c>
      <c r="D107" s="11" t="s">
        <v>361</v>
      </c>
      <c r="E107" s="12">
        <v>810</v>
      </c>
      <c r="F107" s="14" t="s">
        <v>1020</v>
      </c>
      <c r="G107" s="14" t="s">
        <v>1020</v>
      </c>
      <c r="H107" s="15">
        <v>2023</v>
      </c>
      <c r="I107" s="31">
        <v>140</v>
      </c>
      <c r="J107" s="17">
        <f t="shared" si="3"/>
        <v>670</v>
      </c>
      <c r="K107" s="11" t="s">
        <v>485</v>
      </c>
      <c r="L107" s="11" t="s">
        <v>486</v>
      </c>
      <c r="M107" s="11" t="s">
        <v>1015</v>
      </c>
    </row>
    <row r="108" spans="1:13" ht="14.25" thickTop="1" thickBot="1" x14ac:dyDescent="0.25">
      <c r="A108" s="9" t="s">
        <v>171</v>
      </c>
      <c r="B108" s="10" t="s">
        <v>106</v>
      </c>
      <c r="C108" s="11" t="s">
        <v>362</v>
      </c>
      <c r="D108" s="11" t="s">
        <v>363</v>
      </c>
      <c r="E108" s="12">
        <v>810</v>
      </c>
      <c r="F108" s="14" t="s">
        <v>1020</v>
      </c>
      <c r="G108" s="14" t="s">
        <v>1020</v>
      </c>
      <c r="H108" s="15">
        <v>2023</v>
      </c>
      <c r="I108" s="31">
        <v>140</v>
      </c>
      <c r="J108" s="17">
        <f t="shared" si="3"/>
        <v>670</v>
      </c>
      <c r="K108" s="11" t="s">
        <v>485</v>
      </c>
      <c r="L108" s="11" t="s">
        <v>486</v>
      </c>
      <c r="M108" s="11" t="s">
        <v>1015</v>
      </c>
    </row>
    <row r="109" spans="1:13" ht="14.25" thickTop="1" thickBot="1" x14ac:dyDescent="0.25">
      <c r="A109" s="9" t="s">
        <v>171</v>
      </c>
      <c r="B109" s="10" t="s">
        <v>107</v>
      </c>
      <c r="C109" s="11" t="s">
        <v>364</v>
      </c>
      <c r="D109" s="11" t="s">
        <v>109</v>
      </c>
      <c r="E109" s="12">
        <v>360</v>
      </c>
      <c r="F109" s="14" t="s">
        <v>1020</v>
      </c>
      <c r="G109" s="14" t="s">
        <v>1020</v>
      </c>
      <c r="H109" s="15">
        <v>2023</v>
      </c>
      <c r="I109" s="31">
        <v>70</v>
      </c>
      <c r="J109" s="17">
        <f t="shared" si="3"/>
        <v>290</v>
      </c>
      <c r="K109" s="11" t="s">
        <v>489</v>
      </c>
      <c r="L109" s="11" t="s">
        <v>486</v>
      </c>
      <c r="M109" s="11" t="s">
        <v>1015</v>
      </c>
    </row>
    <row r="110" spans="1:13" ht="14.25" thickTop="1" thickBot="1" x14ac:dyDescent="0.25">
      <c r="A110" s="9" t="s">
        <v>171</v>
      </c>
      <c r="B110" s="10" t="s">
        <v>111</v>
      </c>
      <c r="C110" s="11" t="s">
        <v>365</v>
      </c>
      <c r="D110" s="11" t="s">
        <v>366</v>
      </c>
      <c r="E110" s="12">
        <v>810</v>
      </c>
      <c r="F110" s="14" t="s">
        <v>1020</v>
      </c>
      <c r="G110" s="14" t="s">
        <v>1020</v>
      </c>
      <c r="H110" s="15">
        <v>2023</v>
      </c>
      <c r="I110" s="31">
        <v>140</v>
      </c>
      <c r="J110" s="17">
        <f t="shared" si="3"/>
        <v>670</v>
      </c>
      <c r="K110" s="11" t="s">
        <v>485</v>
      </c>
      <c r="L110" s="11" t="s">
        <v>486</v>
      </c>
      <c r="M110" s="11" t="s">
        <v>1015</v>
      </c>
    </row>
    <row r="111" spans="1:13" ht="14.25" thickTop="1" thickBot="1" x14ac:dyDescent="0.25">
      <c r="A111" s="9" t="s">
        <v>171</v>
      </c>
      <c r="B111" s="10" t="s">
        <v>112</v>
      </c>
      <c r="C111" s="11" t="s">
        <v>367</v>
      </c>
      <c r="D111" s="11" t="s">
        <v>368</v>
      </c>
      <c r="E111" s="12">
        <v>540</v>
      </c>
      <c r="F111" s="14" t="s">
        <v>1020</v>
      </c>
      <c r="G111" s="14" t="s">
        <v>1020</v>
      </c>
      <c r="H111" s="15">
        <v>2023</v>
      </c>
      <c r="I111" s="31">
        <v>70</v>
      </c>
      <c r="J111" s="17">
        <f t="shared" si="3"/>
        <v>470</v>
      </c>
      <c r="K111" s="11" t="s">
        <v>489</v>
      </c>
      <c r="L111" s="11" t="s">
        <v>486</v>
      </c>
      <c r="M111" s="11" t="s">
        <v>1015</v>
      </c>
    </row>
    <row r="112" spans="1:13" ht="14.25" thickTop="1" thickBot="1" x14ac:dyDescent="0.25">
      <c r="A112" s="9" t="s">
        <v>171</v>
      </c>
      <c r="B112" s="10" t="s">
        <v>113</v>
      </c>
      <c r="C112" s="11" t="s">
        <v>369</v>
      </c>
      <c r="D112" s="11" t="s">
        <v>370</v>
      </c>
      <c r="E112" s="12">
        <v>540</v>
      </c>
      <c r="F112" s="14" t="s">
        <v>1020</v>
      </c>
      <c r="G112" s="14" t="s">
        <v>1020</v>
      </c>
      <c r="H112" s="15">
        <v>2023</v>
      </c>
      <c r="I112" s="31">
        <v>70</v>
      </c>
      <c r="J112" s="17">
        <f t="shared" si="3"/>
        <v>470</v>
      </c>
      <c r="K112" s="11" t="s">
        <v>489</v>
      </c>
      <c r="L112" s="11" t="s">
        <v>486</v>
      </c>
      <c r="M112" s="11" t="s">
        <v>1015</v>
      </c>
    </row>
    <row r="113" spans="1:13" ht="14.25" thickTop="1" thickBot="1" x14ac:dyDescent="0.25">
      <c r="A113" s="9" t="s">
        <v>171</v>
      </c>
      <c r="B113" s="10" t="s">
        <v>114</v>
      </c>
      <c r="C113" s="11" t="s">
        <v>372</v>
      </c>
      <c r="D113" s="11" t="s">
        <v>373</v>
      </c>
      <c r="E113" s="12">
        <v>720</v>
      </c>
      <c r="F113" s="14" t="s">
        <v>1020</v>
      </c>
      <c r="G113" s="14" t="s">
        <v>1020</v>
      </c>
      <c r="H113" s="15">
        <v>2023</v>
      </c>
      <c r="I113" s="31">
        <v>70</v>
      </c>
      <c r="J113" s="17">
        <f t="shared" si="3"/>
        <v>650</v>
      </c>
      <c r="K113" s="11" t="s">
        <v>489</v>
      </c>
      <c r="L113" s="11" t="s">
        <v>486</v>
      </c>
      <c r="M113" s="11" t="s">
        <v>1015</v>
      </c>
    </row>
    <row r="114" spans="1:13" ht="14.25" thickTop="1" thickBot="1" x14ac:dyDescent="0.25">
      <c r="A114" s="9" t="s">
        <v>171</v>
      </c>
      <c r="B114" s="10" t="s">
        <v>115</v>
      </c>
      <c r="C114" s="11" t="s">
        <v>374</v>
      </c>
      <c r="D114" s="11" t="s">
        <v>375</v>
      </c>
      <c r="E114" s="12">
        <v>360</v>
      </c>
      <c r="F114" s="14" t="s">
        <v>1020</v>
      </c>
      <c r="G114" s="14" t="s">
        <v>1020</v>
      </c>
      <c r="H114" s="15">
        <v>2023</v>
      </c>
      <c r="I114" s="31">
        <v>70</v>
      </c>
      <c r="J114" s="17">
        <f t="shared" si="3"/>
        <v>290</v>
      </c>
      <c r="K114" s="11" t="s">
        <v>489</v>
      </c>
      <c r="L114" s="11" t="s">
        <v>486</v>
      </c>
      <c r="M114" s="11" t="s">
        <v>1015</v>
      </c>
    </row>
    <row r="115" spans="1:13" ht="14.25" thickTop="1" thickBot="1" x14ac:dyDescent="0.25">
      <c r="A115" s="9" t="s">
        <v>171</v>
      </c>
      <c r="B115" s="10" t="s">
        <v>116</v>
      </c>
      <c r="C115" s="11" t="s">
        <v>376</v>
      </c>
      <c r="D115" s="11" t="s">
        <v>377</v>
      </c>
      <c r="E115" s="12">
        <v>360</v>
      </c>
      <c r="F115" s="14" t="s">
        <v>1020</v>
      </c>
      <c r="G115" s="14" t="s">
        <v>1020</v>
      </c>
      <c r="H115" s="15">
        <v>2023</v>
      </c>
      <c r="I115" s="31">
        <v>70</v>
      </c>
      <c r="J115" s="17">
        <f t="shared" si="3"/>
        <v>290</v>
      </c>
      <c r="K115" s="11" t="s">
        <v>489</v>
      </c>
      <c r="L115" s="11" t="s">
        <v>486</v>
      </c>
      <c r="M115" s="11" t="s">
        <v>1015</v>
      </c>
    </row>
    <row r="116" spans="1:13" ht="14.25" thickTop="1" thickBot="1" x14ac:dyDescent="0.25">
      <c r="A116" s="9" t="s">
        <v>171</v>
      </c>
      <c r="B116" s="10" t="s">
        <v>117</v>
      </c>
      <c r="C116" s="11" t="s">
        <v>378</v>
      </c>
      <c r="D116" s="11" t="s">
        <v>379</v>
      </c>
      <c r="E116" s="12">
        <v>360</v>
      </c>
      <c r="F116" s="14" t="s">
        <v>1020</v>
      </c>
      <c r="G116" s="14" t="s">
        <v>1020</v>
      </c>
      <c r="H116" s="15">
        <v>2023</v>
      </c>
      <c r="I116" s="31">
        <v>70</v>
      </c>
      <c r="J116" s="17">
        <f t="shared" si="3"/>
        <v>290</v>
      </c>
      <c r="K116" s="11" t="s">
        <v>489</v>
      </c>
      <c r="L116" s="11" t="s">
        <v>486</v>
      </c>
      <c r="M116" s="11" t="s">
        <v>1015</v>
      </c>
    </row>
    <row r="117" spans="1:13" ht="14.25" thickTop="1" thickBot="1" x14ac:dyDescent="0.25">
      <c r="A117" s="9" t="s">
        <v>171</v>
      </c>
      <c r="B117" s="10" t="s">
        <v>118</v>
      </c>
      <c r="C117" s="11" t="s">
        <v>380</v>
      </c>
      <c r="D117" s="11" t="s">
        <v>505</v>
      </c>
      <c r="E117" s="12">
        <v>360</v>
      </c>
      <c r="F117" s="14" t="s">
        <v>1020</v>
      </c>
      <c r="G117" s="14" t="s">
        <v>1020</v>
      </c>
      <c r="H117" s="15">
        <v>2023</v>
      </c>
      <c r="I117" s="31">
        <v>70</v>
      </c>
      <c r="J117" s="17">
        <f t="shared" si="3"/>
        <v>290</v>
      </c>
      <c r="K117" s="11" t="s">
        <v>489</v>
      </c>
      <c r="L117" s="11" t="s">
        <v>486</v>
      </c>
      <c r="M117" s="11" t="s">
        <v>1015</v>
      </c>
    </row>
    <row r="118" spans="1:13" ht="14.25" thickTop="1" thickBot="1" x14ac:dyDescent="0.25">
      <c r="A118" s="9" t="s">
        <v>171</v>
      </c>
      <c r="B118" s="10" t="s">
        <v>119</v>
      </c>
      <c r="C118" s="11" t="s">
        <v>381</v>
      </c>
      <c r="D118" s="11" t="s">
        <v>382</v>
      </c>
      <c r="E118" s="12">
        <v>540</v>
      </c>
      <c r="F118" s="14" t="s">
        <v>1020</v>
      </c>
      <c r="G118" s="14" t="s">
        <v>1020</v>
      </c>
      <c r="H118" s="15">
        <v>2023</v>
      </c>
      <c r="I118" s="31">
        <v>70</v>
      </c>
      <c r="J118" s="17">
        <f t="shared" si="3"/>
        <v>470</v>
      </c>
      <c r="K118" s="11" t="s">
        <v>489</v>
      </c>
      <c r="L118" s="11" t="s">
        <v>486</v>
      </c>
      <c r="M118" s="11" t="s">
        <v>1015</v>
      </c>
    </row>
    <row r="119" spans="1:13" ht="14.25" thickTop="1" thickBot="1" x14ac:dyDescent="0.25">
      <c r="A119" s="9" t="s">
        <v>171</v>
      </c>
      <c r="B119" s="10" t="s">
        <v>120</v>
      </c>
      <c r="C119" s="11" t="s">
        <v>1002</v>
      </c>
      <c r="D119" s="11" t="s">
        <v>1003</v>
      </c>
      <c r="E119" s="12">
        <v>810</v>
      </c>
      <c r="F119" s="14" t="s">
        <v>1020</v>
      </c>
      <c r="G119" s="14" t="s">
        <v>1020</v>
      </c>
      <c r="H119" s="15">
        <v>2023</v>
      </c>
      <c r="I119" s="31">
        <v>140</v>
      </c>
      <c r="J119" s="17">
        <f t="shared" si="3"/>
        <v>670</v>
      </c>
      <c r="K119" s="11" t="s">
        <v>485</v>
      </c>
      <c r="L119" s="11" t="s">
        <v>486</v>
      </c>
      <c r="M119" s="11" t="s">
        <v>1015</v>
      </c>
    </row>
    <row r="120" spans="1:13" ht="14.25" thickTop="1" thickBot="1" x14ac:dyDescent="0.25">
      <c r="A120" s="9" t="s">
        <v>171</v>
      </c>
      <c r="B120" s="10" t="s">
        <v>121</v>
      </c>
      <c r="C120" s="11" t="s">
        <v>383</v>
      </c>
      <c r="D120" s="11" t="s">
        <v>384</v>
      </c>
      <c r="E120" s="12">
        <v>360</v>
      </c>
      <c r="F120" s="14" t="s">
        <v>1020</v>
      </c>
      <c r="G120" s="14" t="s">
        <v>1020</v>
      </c>
      <c r="H120" s="15">
        <v>2023</v>
      </c>
      <c r="I120" s="31">
        <v>70</v>
      </c>
      <c r="J120" s="17">
        <f t="shared" si="3"/>
        <v>290</v>
      </c>
      <c r="K120" s="11" t="s">
        <v>489</v>
      </c>
      <c r="L120" s="11" t="s">
        <v>486</v>
      </c>
      <c r="M120" s="11" t="s">
        <v>1015</v>
      </c>
    </row>
    <row r="121" spans="1:13" ht="14.25" thickTop="1" thickBot="1" x14ac:dyDescent="0.25">
      <c r="A121" s="9" t="s">
        <v>171</v>
      </c>
      <c r="B121" s="10" t="s">
        <v>122</v>
      </c>
      <c r="C121" s="11" t="s">
        <v>385</v>
      </c>
      <c r="D121" s="11" t="s">
        <v>506</v>
      </c>
      <c r="E121" s="12">
        <v>360</v>
      </c>
      <c r="F121" s="14" t="s">
        <v>1020</v>
      </c>
      <c r="G121" s="14" t="s">
        <v>1020</v>
      </c>
      <c r="H121" s="15">
        <v>2023</v>
      </c>
      <c r="I121" s="31">
        <v>70</v>
      </c>
      <c r="J121" s="17">
        <f t="shared" si="3"/>
        <v>290</v>
      </c>
      <c r="K121" s="11" t="s">
        <v>489</v>
      </c>
      <c r="L121" s="11" t="s">
        <v>486</v>
      </c>
      <c r="M121" s="11" t="s">
        <v>1015</v>
      </c>
    </row>
    <row r="122" spans="1:13" ht="14.25" thickTop="1" thickBot="1" x14ac:dyDescent="0.25">
      <c r="A122" s="9" t="s">
        <v>171</v>
      </c>
      <c r="B122" s="10" t="s">
        <v>123</v>
      </c>
      <c r="C122" s="11" t="s">
        <v>386</v>
      </c>
      <c r="D122" s="11" t="s">
        <v>110</v>
      </c>
      <c r="E122" s="12">
        <v>1125</v>
      </c>
      <c r="F122" s="14" t="s">
        <v>1020</v>
      </c>
      <c r="G122" s="14" t="s">
        <v>1020</v>
      </c>
      <c r="H122" s="15">
        <v>2023</v>
      </c>
      <c r="I122" s="31">
        <v>220</v>
      </c>
      <c r="J122" s="17">
        <f t="shared" si="3"/>
        <v>905</v>
      </c>
      <c r="K122" s="11" t="s">
        <v>490</v>
      </c>
      <c r="L122" s="11" t="s">
        <v>486</v>
      </c>
      <c r="M122" s="11" t="s">
        <v>1015</v>
      </c>
    </row>
    <row r="123" spans="1:13" ht="14.25" thickTop="1" thickBot="1" x14ac:dyDescent="0.25">
      <c r="A123" s="9" t="s">
        <v>171</v>
      </c>
      <c r="B123" s="10" t="s">
        <v>124</v>
      </c>
      <c r="C123" s="11" t="s">
        <v>387</v>
      </c>
      <c r="D123" s="11" t="s">
        <v>388</v>
      </c>
      <c r="E123" s="12">
        <v>540</v>
      </c>
      <c r="F123" s="14" t="s">
        <v>1020</v>
      </c>
      <c r="G123" s="14" t="s">
        <v>1020</v>
      </c>
      <c r="H123" s="15">
        <v>2023</v>
      </c>
      <c r="I123" s="31">
        <v>70</v>
      </c>
      <c r="J123" s="17">
        <f t="shared" si="3"/>
        <v>470</v>
      </c>
      <c r="K123" s="11" t="s">
        <v>489</v>
      </c>
      <c r="L123" s="11" t="s">
        <v>486</v>
      </c>
      <c r="M123" s="11" t="s">
        <v>1015</v>
      </c>
    </row>
    <row r="124" spans="1:13" ht="14.25" thickTop="1" thickBot="1" x14ac:dyDescent="0.25">
      <c r="A124" s="9" t="s">
        <v>171</v>
      </c>
      <c r="B124" s="10" t="s">
        <v>125</v>
      </c>
      <c r="C124" s="11" t="s">
        <v>389</v>
      </c>
      <c r="D124" s="11" t="s">
        <v>390</v>
      </c>
      <c r="E124" s="12">
        <v>810</v>
      </c>
      <c r="F124" s="14" t="s">
        <v>1020</v>
      </c>
      <c r="G124" s="14" t="s">
        <v>1020</v>
      </c>
      <c r="H124" s="15">
        <v>2023</v>
      </c>
      <c r="I124" s="31">
        <v>140</v>
      </c>
      <c r="J124" s="17">
        <f t="shared" si="3"/>
        <v>670</v>
      </c>
      <c r="K124" s="11" t="s">
        <v>485</v>
      </c>
      <c r="L124" s="11" t="s">
        <v>486</v>
      </c>
      <c r="M124" s="11" t="s">
        <v>1015</v>
      </c>
    </row>
    <row r="125" spans="1:13" ht="14.25" thickTop="1" thickBot="1" x14ac:dyDescent="0.25">
      <c r="A125" s="9" t="s">
        <v>171</v>
      </c>
      <c r="B125" s="10" t="s">
        <v>126</v>
      </c>
      <c r="C125" s="11" t="s">
        <v>391</v>
      </c>
      <c r="D125" s="11" t="s">
        <v>392</v>
      </c>
      <c r="E125" s="12">
        <v>360</v>
      </c>
      <c r="F125" s="14" t="s">
        <v>1020</v>
      </c>
      <c r="G125" s="14" t="s">
        <v>1020</v>
      </c>
      <c r="H125" s="15">
        <v>2023</v>
      </c>
      <c r="I125" s="31">
        <v>70</v>
      </c>
      <c r="J125" s="17">
        <f t="shared" si="3"/>
        <v>290</v>
      </c>
      <c r="K125" s="11" t="s">
        <v>489</v>
      </c>
      <c r="L125" s="11" t="s">
        <v>486</v>
      </c>
      <c r="M125" s="11" t="s">
        <v>1015</v>
      </c>
    </row>
    <row r="126" spans="1:13" ht="14.25" thickTop="1" thickBot="1" x14ac:dyDescent="0.25">
      <c r="A126" s="9" t="s">
        <v>171</v>
      </c>
      <c r="B126" s="10" t="s">
        <v>127</v>
      </c>
      <c r="C126" s="11" t="s">
        <v>393</v>
      </c>
      <c r="D126" s="11" t="s">
        <v>394</v>
      </c>
      <c r="E126" s="12">
        <v>1125</v>
      </c>
      <c r="F126" s="14" t="s">
        <v>1020</v>
      </c>
      <c r="G126" s="14" t="s">
        <v>1020</v>
      </c>
      <c r="H126" s="15">
        <v>2023</v>
      </c>
      <c r="I126" s="31">
        <v>220</v>
      </c>
      <c r="J126" s="17">
        <f t="shared" si="3"/>
        <v>905</v>
      </c>
      <c r="K126" s="11" t="s">
        <v>490</v>
      </c>
      <c r="L126" s="11" t="s">
        <v>486</v>
      </c>
      <c r="M126" s="11" t="s">
        <v>1015</v>
      </c>
    </row>
    <row r="127" spans="1:13" ht="14.25" thickTop="1" thickBot="1" x14ac:dyDescent="0.25">
      <c r="A127" s="9" t="s">
        <v>171</v>
      </c>
      <c r="B127" s="10" t="s">
        <v>128</v>
      </c>
      <c r="C127" s="11" t="s">
        <v>395</v>
      </c>
      <c r="D127" s="11" t="s">
        <v>396</v>
      </c>
      <c r="E127" s="12">
        <v>360</v>
      </c>
      <c r="F127" s="14" t="s">
        <v>1020</v>
      </c>
      <c r="G127" s="14" t="s">
        <v>1020</v>
      </c>
      <c r="H127" s="15">
        <v>2023</v>
      </c>
      <c r="I127" s="31">
        <v>70</v>
      </c>
      <c r="J127" s="17">
        <f t="shared" si="3"/>
        <v>290</v>
      </c>
      <c r="K127" s="11" t="s">
        <v>489</v>
      </c>
      <c r="L127" s="11" t="s">
        <v>486</v>
      </c>
      <c r="M127" s="11" t="s">
        <v>1015</v>
      </c>
    </row>
    <row r="128" spans="1:13" ht="14.25" thickTop="1" thickBot="1" x14ac:dyDescent="0.25">
      <c r="A128" s="9" t="s">
        <v>171</v>
      </c>
      <c r="B128" s="10" t="s">
        <v>129</v>
      </c>
      <c r="C128" s="11" t="s">
        <v>397</v>
      </c>
      <c r="D128" s="11" t="s">
        <v>398</v>
      </c>
      <c r="E128" s="12">
        <v>360</v>
      </c>
      <c r="F128" s="14" t="s">
        <v>1020</v>
      </c>
      <c r="G128" s="14" t="s">
        <v>1020</v>
      </c>
      <c r="H128" s="15">
        <v>2023</v>
      </c>
      <c r="I128" s="31">
        <v>70</v>
      </c>
      <c r="J128" s="17">
        <f t="shared" si="3"/>
        <v>290</v>
      </c>
      <c r="K128" s="11" t="s">
        <v>489</v>
      </c>
      <c r="L128" s="11" t="s">
        <v>486</v>
      </c>
      <c r="M128" s="11" t="s">
        <v>1015</v>
      </c>
    </row>
    <row r="129" spans="1:13" ht="14.25" thickTop="1" thickBot="1" x14ac:dyDescent="0.25">
      <c r="A129" s="9" t="s">
        <v>171</v>
      </c>
      <c r="B129" s="10" t="s">
        <v>130</v>
      </c>
      <c r="C129" s="11" t="s">
        <v>399</v>
      </c>
      <c r="D129" s="11" t="s">
        <v>400</v>
      </c>
      <c r="E129" s="12">
        <v>360</v>
      </c>
      <c r="F129" s="14" t="s">
        <v>1020</v>
      </c>
      <c r="G129" s="14" t="s">
        <v>1020</v>
      </c>
      <c r="H129" s="15">
        <v>2023</v>
      </c>
      <c r="I129" s="31">
        <v>70</v>
      </c>
      <c r="J129" s="17">
        <f t="shared" si="3"/>
        <v>290</v>
      </c>
      <c r="K129" s="11" t="s">
        <v>489</v>
      </c>
      <c r="L129" s="11" t="s">
        <v>486</v>
      </c>
      <c r="M129" s="11" t="s">
        <v>1015</v>
      </c>
    </row>
    <row r="130" spans="1:13" ht="14.25" thickTop="1" thickBot="1" x14ac:dyDescent="0.25">
      <c r="A130" s="9" t="s">
        <v>171</v>
      </c>
      <c r="B130" s="10" t="s">
        <v>131</v>
      </c>
      <c r="C130" s="11" t="s">
        <v>401</v>
      </c>
      <c r="D130" s="11" t="s">
        <v>402</v>
      </c>
      <c r="E130" s="12">
        <v>360</v>
      </c>
      <c r="F130" s="14" t="s">
        <v>1020</v>
      </c>
      <c r="G130" s="14" t="s">
        <v>1020</v>
      </c>
      <c r="H130" s="15">
        <v>2023</v>
      </c>
      <c r="I130" s="31">
        <v>70</v>
      </c>
      <c r="J130" s="17">
        <f t="shared" si="3"/>
        <v>290</v>
      </c>
      <c r="K130" s="11" t="s">
        <v>489</v>
      </c>
      <c r="L130" s="11" t="s">
        <v>486</v>
      </c>
      <c r="M130" s="11" t="s">
        <v>1015</v>
      </c>
    </row>
    <row r="131" spans="1:13" ht="14.25" thickTop="1" thickBot="1" x14ac:dyDescent="0.25">
      <c r="A131" s="9" t="s">
        <v>171</v>
      </c>
      <c r="B131" s="10" t="s">
        <v>132</v>
      </c>
      <c r="C131" s="11" t="s">
        <v>403</v>
      </c>
      <c r="D131" s="11" t="s">
        <v>511</v>
      </c>
      <c r="E131" s="12">
        <v>1574</v>
      </c>
      <c r="F131" s="14" t="s">
        <v>1020</v>
      </c>
      <c r="G131" s="14" t="s">
        <v>1020</v>
      </c>
      <c r="H131" s="15">
        <v>2023</v>
      </c>
      <c r="I131" s="31">
        <v>330</v>
      </c>
      <c r="J131" s="17">
        <f t="shared" ref="J131:J162" si="4">E131-I131</f>
        <v>1244</v>
      </c>
      <c r="K131" s="11" t="s">
        <v>488</v>
      </c>
      <c r="L131" s="11" t="s">
        <v>486</v>
      </c>
      <c r="M131" s="11" t="s">
        <v>1015</v>
      </c>
    </row>
    <row r="132" spans="1:13" ht="14.25" thickTop="1" thickBot="1" x14ac:dyDescent="0.25">
      <c r="A132" s="9" t="s">
        <v>171</v>
      </c>
      <c r="B132" s="10" t="s">
        <v>133</v>
      </c>
      <c r="C132" s="11" t="s">
        <v>404</v>
      </c>
      <c r="D132" s="11" t="s">
        <v>405</v>
      </c>
      <c r="E132" s="12">
        <v>540</v>
      </c>
      <c r="F132" s="14" t="s">
        <v>1020</v>
      </c>
      <c r="G132" s="14" t="s">
        <v>1020</v>
      </c>
      <c r="H132" s="15">
        <v>2023</v>
      </c>
      <c r="I132" s="31">
        <v>70</v>
      </c>
      <c r="J132" s="17">
        <f t="shared" si="4"/>
        <v>470</v>
      </c>
      <c r="K132" s="11" t="s">
        <v>489</v>
      </c>
      <c r="L132" s="11" t="s">
        <v>486</v>
      </c>
      <c r="M132" s="11" t="s">
        <v>1015</v>
      </c>
    </row>
    <row r="133" spans="1:13" ht="14.25" thickTop="1" thickBot="1" x14ac:dyDescent="0.25">
      <c r="A133" s="9" t="s">
        <v>171</v>
      </c>
      <c r="B133" s="10" t="s">
        <v>134</v>
      </c>
      <c r="C133" s="11" t="s">
        <v>406</v>
      </c>
      <c r="D133" s="11" t="s">
        <v>407</v>
      </c>
      <c r="E133" s="12">
        <v>1260</v>
      </c>
      <c r="F133" s="14" t="s">
        <v>1020</v>
      </c>
      <c r="G133" s="14" t="s">
        <v>1020</v>
      </c>
      <c r="H133" s="15">
        <v>2023</v>
      </c>
      <c r="I133" s="31">
        <v>220</v>
      </c>
      <c r="J133" s="17">
        <f t="shared" si="4"/>
        <v>1040</v>
      </c>
      <c r="K133" s="11" t="s">
        <v>490</v>
      </c>
      <c r="L133" s="11" t="s">
        <v>486</v>
      </c>
      <c r="M133" s="11" t="s">
        <v>1015</v>
      </c>
    </row>
    <row r="134" spans="1:13" ht="14.25" thickTop="1" thickBot="1" x14ac:dyDescent="0.25">
      <c r="A134" s="9" t="s">
        <v>171</v>
      </c>
      <c r="B134" s="10" t="s">
        <v>135</v>
      </c>
      <c r="C134" s="11" t="s">
        <v>408</v>
      </c>
      <c r="D134" s="11" t="s">
        <v>409</v>
      </c>
      <c r="E134" s="12">
        <v>810</v>
      </c>
      <c r="F134" s="14" t="s">
        <v>1020</v>
      </c>
      <c r="G134" s="14" t="s">
        <v>1020</v>
      </c>
      <c r="H134" s="15">
        <v>2023</v>
      </c>
      <c r="I134" s="31">
        <v>140</v>
      </c>
      <c r="J134" s="17">
        <f t="shared" si="4"/>
        <v>670</v>
      </c>
      <c r="K134" s="11" t="s">
        <v>485</v>
      </c>
      <c r="L134" s="11" t="s">
        <v>486</v>
      </c>
      <c r="M134" s="11" t="s">
        <v>1015</v>
      </c>
    </row>
    <row r="135" spans="1:13" ht="14.25" thickTop="1" thickBot="1" x14ac:dyDescent="0.25">
      <c r="A135" s="9" t="s">
        <v>171</v>
      </c>
      <c r="B135" s="10" t="s">
        <v>136</v>
      </c>
      <c r="C135" s="11" t="s">
        <v>410</v>
      </c>
      <c r="D135" s="11" t="s">
        <v>411</v>
      </c>
      <c r="E135" s="12">
        <v>360</v>
      </c>
      <c r="F135" s="14" t="s">
        <v>1020</v>
      </c>
      <c r="G135" s="14" t="s">
        <v>1020</v>
      </c>
      <c r="H135" s="15">
        <v>2023</v>
      </c>
      <c r="I135" s="31">
        <v>70</v>
      </c>
      <c r="J135" s="17">
        <f t="shared" si="4"/>
        <v>290</v>
      </c>
      <c r="K135" s="11" t="s">
        <v>489</v>
      </c>
      <c r="L135" s="11" t="s">
        <v>486</v>
      </c>
      <c r="M135" s="11" t="s">
        <v>1015</v>
      </c>
    </row>
    <row r="136" spans="1:13" ht="14.25" thickTop="1" thickBot="1" x14ac:dyDescent="0.25">
      <c r="A136" s="9" t="s">
        <v>171</v>
      </c>
      <c r="B136" s="10" t="s">
        <v>137</v>
      </c>
      <c r="C136" s="11" t="s">
        <v>412</v>
      </c>
      <c r="D136" s="11" t="s">
        <v>413</v>
      </c>
      <c r="E136" s="12">
        <v>1125</v>
      </c>
      <c r="F136" s="14" t="s">
        <v>1020</v>
      </c>
      <c r="G136" s="14" t="s">
        <v>1020</v>
      </c>
      <c r="H136" s="15">
        <v>2023</v>
      </c>
      <c r="I136" s="31">
        <v>220</v>
      </c>
      <c r="J136" s="17">
        <f t="shared" si="4"/>
        <v>905</v>
      </c>
      <c r="K136" s="11" t="s">
        <v>490</v>
      </c>
      <c r="L136" s="11" t="s">
        <v>486</v>
      </c>
      <c r="M136" s="11" t="s">
        <v>1015</v>
      </c>
    </row>
    <row r="137" spans="1:13" ht="14.25" thickTop="1" thickBot="1" x14ac:dyDescent="0.25">
      <c r="A137" s="9" t="s">
        <v>171</v>
      </c>
      <c r="B137" s="10" t="s">
        <v>138</v>
      </c>
      <c r="C137" s="11" t="s">
        <v>414</v>
      </c>
      <c r="D137" s="11" t="s">
        <v>415</v>
      </c>
      <c r="E137" s="12">
        <v>720</v>
      </c>
      <c r="F137" s="14" t="s">
        <v>1020</v>
      </c>
      <c r="G137" s="14" t="s">
        <v>1020</v>
      </c>
      <c r="H137" s="15">
        <v>2023</v>
      </c>
      <c r="I137" s="31">
        <v>70</v>
      </c>
      <c r="J137" s="17">
        <f t="shared" si="4"/>
        <v>650</v>
      </c>
      <c r="K137" s="11" t="s">
        <v>489</v>
      </c>
      <c r="L137" s="11" t="s">
        <v>486</v>
      </c>
      <c r="M137" s="11" t="s">
        <v>1015</v>
      </c>
    </row>
    <row r="138" spans="1:13" ht="14.25" thickTop="1" thickBot="1" x14ac:dyDescent="0.25">
      <c r="A138" s="9" t="s">
        <v>171</v>
      </c>
      <c r="B138" s="10" t="s">
        <v>139</v>
      </c>
      <c r="C138" s="11" t="s">
        <v>416</v>
      </c>
      <c r="D138" s="11" t="s">
        <v>417</v>
      </c>
      <c r="E138" s="12">
        <v>900</v>
      </c>
      <c r="F138" s="14" t="s">
        <v>1020</v>
      </c>
      <c r="G138" s="14" t="s">
        <v>1020</v>
      </c>
      <c r="H138" s="15">
        <v>2023</v>
      </c>
      <c r="I138" s="31">
        <v>140</v>
      </c>
      <c r="J138" s="17">
        <f t="shared" si="4"/>
        <v>760</v>
      </c>
      <c r="K138" s="11" t="s">
        <v>485</v>
      </c>
      <c r="L138" s="11" t="s">
        <v>486</v>
      </c>
      <c r="M138" s="11" t="s">
        <v>1015</v>
      </c>
    </row>
    <row r="139" spans="1:13" ht="14.25" thickTop="1" thickBot="1" x14ac:dyDescent="0.25">
      <c r="A139" s="9" t="s">
        <v>171</v>
      </c>
      <c r="B139" s="10" t="s">
        <v>140</v>
      </c>
      <c r="C139" s="11" t="s">
        <v>418</v>
      </c>
      <c r="D139" s="11" t="s">
        <v>419</v>
      </c>
      <c r="E139" s="12">
        <v>540</v>
      </c>
      <c r="F139" s="14" t="s">
        <v>1020</v>
      </c>
      <c r="G139" s="14" t="s">
        <v>1020</v>
      </c>
      <c r="H139" s="15">
        <v>2023</v>
      </c>
      <c r="I139" s="31">
        <v>70</v>
      </c>
      <c r="J139" s="17">
        <f t="shared" si="4"/>
        <v>470</v>
      </c>
      <c r="K139" s="11" t="s">
        <v>489</v>
      </c>
      <c r="L139" s="11" t="s">
        <v>486</v>
      </c>
      <c r="M139" s="11" t="s">
        <v>1015</v>
      </c>
    </row>
    <row r="140" spans="1:13" ht="14.25" thickTop="1" thickBot="1" x14ac:dyDescent="0.25">
      <c r="A140" s="9" t="s">
        <v>171</v>
      </c>
      <c r="B140" s="10" t="s">
        <v>141</v>
      </c>
      <c r="C140" s="11" t="s">
        <v>420</v>
      </c>
      <c r="D140" s="11" t="s">
        <v>421</v>
      </c>
      <c r="E140" s="12">
        <v>720</v>
      </c>
      <c r="F140" s="14" t="s">
        <v>1020</v>
      </c>
      <c r="G140" s="14" t="s">
        <v>1020</v>
      </c>
      <c r="H140" s="15">
        <v>2023</v>
      </c>
      <c r="I140" s="31">
        <v>70</v>
      </c>
      <c r="J140" s="17">
        <f t="shared" si="4"/>
        <v>650</v>
      </c>
      <c r="K140" s="11" t="s">
        <v>489</v>
      </c>
      <c r="L140" s="11" t="s">
        <v>486</v>
      </c>
      <c r="M140" s="11" t="s">
        <v>1015</v>
      </c>
    </row>
    <row r="141" spans="1:13" ht="14.25" thickTop="1" thickBot="1" x14ac:dyDescent="0.25">
      <c r="A141" s="9" t="s">
        <v>171</v>
      </c>
      <c r="B141" s="10" t="s">
        <v>142</v>
      </c>
      <c r="C141" s="11" t="s">
        <v>422</v>
      </c>
      <c r="D141" s="11" t="s">
        <v>497</v>
      </c>
      <c r="E141" s="12">
        <v>810</v>
      </c>
      <c r="F141" s="14" t="s">
        <v>1020</v>
      </c>
      <c r="G141" s="14" t="s">
        <v>1020</v>
      </c>
      <c r="H141" s="15">
        <v>2023</v>
      </c>
      <c r="I141" s="31">
        <v>140</v>
      </c>
      <c r="J141" s="17">
        <f t="shared" si="4"/>
        <v>670</v>
      </c>
      <c r="K141" s="11" t="s">
        <v>485</v>
      </c>
      <c r="L141" s="11" t="s">
        <v>486</v>
      </c>
      <c r="M141" s="11" t="s">
        <v>1015</v>
      </c>
    </row>
    <row r="142" spans="1:13" ht="14.25" thickTop="1" thickBot="1" x14ac:dyDescent="0.25">
      <c r="A142" s="9" t="s">
        <v>171</v>
      </c>
      <c r="B142" s="10" t="s">
        <v>143</v>
      </c>
      <c r="C142" s="11" t="s">
        <v>423</v>
      </c>
      <c r="D142" s="11" t="s">
        <v>424</v>
      </c>
      <c r="E142" s="12">
        <v>540</v>
      </c>
      <c r="F142" s="14" t="s">
        <v>1020</v>
      </c>
      <c r="G142" s="14" t="s">
        <v>1020</v>
      </c>
      <c r="H142" s="15">
        <v>2023</v>
      </c>
      <c r="I142" s="31">
        <v>70</v>
      </c>
      <c r="J142" s="17">
        <f t="shared" si="4"/>
        <v>470</v>
      </c>
      <c r="K142" s="11" t="s">
        <v>489</v>
      </c>
      <c r="L142" s="11" t="s">
        <v>486</v>
      </c>
      <c r="M142" s="11" t="s">
        <v>1015</v>
      </c>
    </row>
    <row r="143" spans="1:13" ht="14.25" thickTop="1" thickBot="1" x14ac:dyDescent="0.25">
      <c r="A143" s="9" t="s">
        <v>171</v>
      </c>
      <c r="B143" s="10" t="s">
        <v>144</v>
      </c>
      <c r="C143" s="11" t="s">
        <v>425</v>
      </c>
      <c r="D143" s="11" t="s">
        <v>426</v>
      </c>
      <c r="E143" s="12">
        <v>540</v>
      </c>
      <c r="F143" s="14" t="s">
        <v>1020</v>
      </c>
      <c r="G143" s="14" t="s">
        <v>1020</v>
      </c>
      <c r="H143" s="15">
        <v>2023</v>
      </c>
      <c r="I143" s="31">
        <v>70</v>
      </c>
      <c r="J143" s="17">
        <f t="shared" si="4"/>
        <v>470</v>
      </c>
      <c r="K143" s="11" t="s">
        <v>489</v>
      </c>
      <c r="L143" s="11" t="s">
        <v>486</v>
      </c>
      <c r="M143" s="11" t="s">
        <v>1015</v>
      </c>
    </row>
    <row r="144" spans="1:13" ht="14.25" thickTop="1" thickBot="1" x14ac:dyDescent="0.25">
      <c r="A144" s="9" t="s">
        <v>171</v>
      </c>
      <c r="B144" s="10" t="s">
        <v>145</v>
      </c>
      <c r="C144" s="11" t="s">
        <v>427</v>
      </c>
      <c r="D144" s="11" t="s">
        <v>428</v>
      </c>
      <c r="E144" s="12">
        <v>360</v>
      </c>
      <c r="F144" s="14" t="s">
        <v>1020</v>
      </c>
      <c r="G144" s="14" t="s">
        <v>1020</v>
      </c>
      <c r="H144" s="15">
        <v>2023</v>
      </c>
      <c r="I144" s="31">
        <v>70</v>
      </c>
      <c r="J144" s="17">
        <f t="shared" si="4"/>
        <v>290</v>
      </c>
      <c r="K144" s="11" t="s">
        <v>489</v>
      </c>
      <c r="L144" s="11" t="s">
        <v>486</v>
      </c>
      <c r="M144" s="11" t="s">
        <v>1015</v>
      </c>
    </row>
    <row r="145" spans="1:13" ht="14.25" thickTop="1" thickBot="1" x14ac:dyDescent="0.25">
      <c r="A145" s="9" t="s">
        <v>171</v>
      </c>
      <c r="B145" s="10" t="s">
        <v>146</v>
      </c>
      <c r="C145" s="11" t="s">
        <v>371</v>
      </c>
      <c r="D145" s="11" t="s">
        <v>1017</v>
      </c>
      <c r="E145" s="12">
        <v>720</v>
      </c>
      <c r="F145" s="14" t="s">
        <v>1020</v>
      </c>
      <c r="G145" s="14" t="s">
        <v>1020</v>
      </c>
      <c r="H145" s="15">
        <v>2023</v>
      </c>
      <c r="I145" s="31">
        <v>70</v>
      </c>
      <c r="J145" s="17">
        <f t="shared" si="4"/>
        <v>650</v>
      </c>
      <c r="K145" s="11" t="s">
        <v>489</v>
      </c>
      <c r="L145" s="11" t="s">
        <v>486</v>
      </c>
      <c r="M145" s="11" t="s">
        <v>1015</v>
      </c>
    </row>
    <row r="146" spans="1:13" ht="14.25" thickTop="1" thickBot="1" x14ac:dyDescent="0.25">
      <c r="A146" s="9" t="s">
        <v>171</v>
      </c>
      <c r="B146" s="10" t="s">
        <v>147</v>
      </c>
      <c r="C146" s="11" t="s">
        <v>429</v>
      </c>
      <c r="D146" s="11" t="s">
        <v>430</v>
      </c>
      <c r="E146" s="12">
        <v>540</v>
      </c>
      <c r="F146" s="14" t="s">
        <v>1020</v>
      </c>
      <c r="G146" s="14" t="s">
        <v>1020</v>
      </c>
      <c r="H146" s="15">
        <v>2023</v>
      </c>
      <c r="I146" s="31">
        <v>70</v>
      </c>
      <c r="J146" s="17">
        <f t="shared" si="4"/>
        <v>470</v>
      </c>
      <c r="K146" s="11" t="s">
        <v>489</v>
      </c>
      <c r="L146" s="11" t="s">
        <v>486</v>
      </c>
      <c r="M146" s="11" t="s">
        <v>1015</v>
      </c>
    </row>
    <row r="147" spans="1:13" ht="14.25" thickTop="1" thickBot="1" x14ac:dyDescent="0.25">
      <c r="A147" s="9" t="s">
        <v>171</v>
      </c>
      <c r="B147" s="10" t="s">
        <v>148</v>
      </c>
      <c r="C147" s="11" t="s">
        <v>431</v>
      </c>
      <c r="D147" s="11" t="s">
        <v>432</v>
      </c>
      <c r="E147" s="12">
        <v>810</v>
      </c>
      <c r="F147" s="14" t="s">
        <v>1020</v>
      </c>
      <c r="G147" s="14" t="s">
        <v>1020</v>
      </c>
      <c r="H147" s="15">
        <v>2023</v>
      </c>
      <c r="I147" s="31">
        <v>140</v>
      </c>
      <c r="J147" s="17">
        <f t="shared" si="4"/>
        <v>670</v>
      </c>
      <c r="K147" s="11" t="s">
        <v>485</v>
      </c>
      <c r="L147" s="11" t="s">
        <v>486</v>
      </c>
      <c r="M147" s="11" t="s">
        <v>1015</v>
      </c>
    </row>
    <row r="148" spans="1:13" ht="14.25" thickTop="1" thickBot="1" x14ac:dyDescent="0.25">
      <c r="A148" s="9" t="s">
        <v>171</v>
      </c>
      <c r="B148" s="10" t="s">
        <v>149</v>
      </c>
      <c r="C148" s="11" t="s">
        <v>433</v>
      </c>
      <c r="D148" s="11" t="s">
        <v>434</v>
      </c>
      <c r="E148" s="12">
        <v>720</v>
      </c>
      <c r="F148" s="14" t="s">
        <v>1020</v>
      </c>
      <c r="G148" s="14" t="s">
        <v>1020</v>
      </c>
      <c r="H148" s="15">
        <v>2023</v>
      </c>
      <c r="I148" s="31">
        <v>70</v>
      </c>
      <c r="J148" s="17">
        <f t="shared" si="4"/>
        <v>650</v>
      </c>
      <c r="K148" s="11" t="s">
        <v>489</v>
      </c>
      <c r="L148" s="11" t="s">
        <v>486</v>
      </c>
      <c r="M148" s="11" t="s">
        <v>1015</v>
      </c>
    </row>
    <row r="149" spans="1:13" ht="14.25" thickTop="1" thickBot="1" x14ac:dyDescent="0.25">
      <c r="A149" s="9" t="s">
        <v>171</v>
      </c>
      <c r="B149" s="10" t="s">
        <v>150</v>
      </c>
      <c r="C149" s="11" t="s">
        <v>435</v>
      </c>
      <c r="D149" s="11" t="s">
        <v>508</v>
      </c>
      <c r="E149" s="12">
        <v>540</v>
      </c>
      <c r="F149" s="14" t="s">
        <v>1020</v>
      </c>
      <c r="G149" s="14" t="s">
        <v>1020</v>
      </c>
      <c r="H149" s="15">
        <v>2023</v>
      </c>
      <c r="I149" s="31">
        <v>70</v>
      </c>
      <c r="J149" s="17">
        <f t="shared" si="4"/>
        <v>470</v>
      </c>
      <c r="K149" s="11" t="s">
        <v>489</v>
      </c>
      <c r="L149" s="11" t="s">
        <v>486</v>
      </c>
      <c r="M149" s="11" t="s">
        <v>1015</v>
      </c>
    </row>
    <row r="150" spans="1:13" ht="14.25" thickTop="1" thickBot="1" x14ac:dyDescent="0.25">
      <c r="A150" s="9" t="s">
        <v>171</v>
      </c>
      <c r="B150" s="10" t="s">
        <v>151</v>
      </c>
      <c r="C150" s="11" t="s">
        <v>436</v>
      </c>
      <c r="D150" s="11" t="s">
        <v>437</v>
      </c>
      <c r="E150" s="12">
        <v>360</v>
      </c>
      <c r="F150" s="14" t="s">
        <v>1020</v>
      </c>
      <c r="G150" s="14" t="s">
        <v>1020</v>
      </c>
      <c r="H150" s="15">
        <v>2023</v>
      </c>
      <c r="I150" s="31">
        <v>70</v>
      </c>
      <c r="J150" s="17">
        <f t="shared" si="4"/>
        <v>290</v>
      </c>
      <c r="K150" s="11" t="s">
        <v>489</v>
      </c>
      <c r="L150" s="11" t="s">
        <v>486</v>
      </c>
      <c r="M150" s="11" t="s">
        <v>1015</v>
      </c>
    </row>
    <row r="151" spans="1:13" ht="14.25" thickTop="1" thickBot="1" x14ac:dyDescent="0.25">
      <c r="A151" s="9" t="s">
        <v>171</v>
      </c>
      <c r="B151" s="10" t="s">
        <v>152</v>
      </c>
      <c r="C151" s="11" t="s">
        <v>438</v>
      </c>
      <c r="D151" s="11" t="s">
        <v>439</v>
      </c>
      <c r="E151" s="12">
        <v>360</v>
      </c>
      <c r="F151" s="14" t="s">
        <v>1020</v>
      </c>
      <c r="G151" s="14" t="s">
        <v>1020</v>
      </c>
      <c r="H151" s="15">
        <v>2023</v>
      </c>
      <c r="I151" s="31">
        <v>70</v>
      </c>
      <c r="J151" s="17">
        <f t="shared" si="4"/>
        <v>290</v>
      </c>
      <c r="K151" s="11" t="s">
        <v>489</v>
      </c>
      <c r="L151" s="11" t="s">
        <v>486</v>
      </c>
      <c r="M151" s="11" t="s">
        <v>1015</v>
      </c>
    </row>
    <row r="152" spans="1:13" ht="14.25" thickTop="1" thickBot="1" x14ac:dyDescent="0.25">
      <c r="A152" s="9" t="s">
        <v>171</v>
      </c>
      <c r="B152" s="10" t="s">
        <v>153</v>
      </c>
      <c r="C152" s="11" t="s">
        <v>440</v>
      </c>
      <c r="D152" s="11" t="s">
        <v>1000</v>
      </c>
      <c r="E152" s="12">
        <v>540</v>
      </c>
      <c r="F152" s="14" t="s">
        <v>1020</v>
      </c>
      <c r="G152" s="14" t="s">
        <v>1020</v>
      </c>
      <c r="H152" s="15">
        <v>2023</v>
      </c>
      <c r="I152" s="31">
        <v>70</v>
      </c>
      <c r="J152" s="17">
        <f t="shared" si="4"/>
        <v>470</v>
      </c>
      <c r="K152" s="11" t="s">
        <v>489</v>
      </c>
      <c r="L152" s="11" t="s">
        <v>486</v>
      </c>
      <c r="M152" s="11" t="s">
        <v>1015</v>
      </c>
    </row>
    <row r="153" spans="1:13" ht="14.25" thickTop="1" thickBot="1" x14ac:dyDescent="0.25">
      <c r="A153" s="9" t="s">
        <v>171</v>
      </c>
      <c r="B153" s="10" t="s">
        <v>154</v>
      </c>
      <c r="C153" s="11" t="s">
        <v>441</v>
      </c>
      <c r="D153" s="11" t="s">
        <v>442</v>
      </c>
      <c r="E153" s="12">
        <v>360</v>
      </c>
      <c r="F153" s="14" t="s">
        <v>1020</v>
      </c>
      <c r="G153" s="14" t="s">
        <v>1020</v>
      </c>
      <c r="H153" s="15">
        <v>2023</v>
      </c>
      <c r="I153" s="31">
        <v>70</v>
      </c>
      <c r="J153" s="17">
        <f t="shared" si="4"/>
        <v>290</v>
      </c>
      <c r="K153" s="11" t="s">
        <v>489</v>
      </c>
      <c r="L153" s="11" t="s">
        <v>486</v>
      </c>
      <c r="M153" s="11" t="s">
        <v>1015</v>
      </c>
    </row>
    <row r="154" spans="1:13" ht="14.25" thickTop="1" thickBot="1" x14ac:dyDescent="0.25">
      <c r="A154" s="9" t="s">
        <v>171</v>
      </c>
      <c r="B154" s="10" t="s">
        <v>155</v>
      </c>
      <c r="C154" s="11" t="s">
        <v>443</v>
      </c>
      <c r="D154" s="11" t="s">
        <v>444</v>
      </c>
      <c r="E154" s="12">
        <v>810</v>
      </c>
      <c r="F154" s="14" t="s">
        <v>1020</v>
      </c>
      <c r="G154" s="14" t="s">
        <v>1020</v>
      </c>
      <c r="H154" s="15">
        <v>2023</v>
      </c>
      <c r="I154" s="31">
        <v>140</v>
      </c>
      <c r="J154" s="17">
        <f t="shared" si="4"/>
        <v>670</v>
      </c>
      <c r="K154" s="11" t="s">
        <v>485</v>
      </c>
      <c r="L154" s="11" t="s">
        <v>486</v>
      </c>
      <c r="M154" s="11" t="s">
        <v>1015</v>
      </c>
    </row>
    <row r="155" spans="1:13" ht="14.25" thickTop="1" thickBot="1" x14ac:dyDescent="0.25">
      <c r="A155" s="9" t="s">
        <v>171</v>
      </c>
      <c r="B155" s="10" t="s">
        <v>156</v>
      </c>
      <c r="C155" s="11" t="s">
        <v>445</v>
      </c>
      <c r="D155" s="11" t="s">
        <v>446</v>
      </c>
      <c r="E155" s="12">
        <v>900</v>
      </c>
      <c r="F155" s="14" t="s">
        <v>1020</v>
      </c>
      <c r="G155" s="14" t="s">
        <v>1020</v>
      </c>
      <c r="H155" s="15">
        <v>2023</v>
      </c>
      <c r="I155" s="31">
        <v>140</v>
      </c>
      <c r="J155" s="17">
        <f t="shared" si="4"/>
        <v>760</v>
      </c>
      <c r="K155" s="11" t="s">
        <v>485</v>
      </c>
      <c r="L155" s="11" t="s">
        <v>486</v>
      </c>
      <c r="M155" s="11" t="s">
        <v>1015</v>
      </c>
    </row>
    <row r="156" spans="1:13" ht="14.25" thickTop="1" thickBot="1" x14ac:dyDescent="0.25">
      <c r="A156" s="9" t="s">
        <v>171</v>
      </c>
      <c r="B156" s="10" t="s">
        <v>157</v>
      </c>
      <c r="C156" s="11" t="s">
        <v>447</v>
      </c>
      <c r="D156" s="11" t="s">
        <v>448</v>
      </c>
      <c r="E156" s="12">
        <v>810</v>
      </c>
      <c r="F156" s="14" t="s">
        <v>1020</v>
      </c>
      <c r="G156" s="14" t="s">
        <v>1020</v>
      </c>
      <c r="H156" s="15">
        <v>2023</v>
      </c>
      <c r="I156" s="31">
        <v>140</v>
      </c>
      <c r="J156" s="17">
        <f t="shared" si="4"/>
        <v>670</v>
      </c>
      <c r="K156" s="11" t="s">
        <v>485</v>
      </c>
      <c r="L156" s="11" t="s">
        <v>486</v>
      </c>
      <c r="M156" s="11" t="s">
        <v>1015</v>
      </c>
    </row>
    <row r="157" spans="1:13" ht="14.25" thickTop="1" thickBot="1" x14ac:dyDescent="0.25">
      <c r="A157" s="9" t="s">
        <v>171</v>
      </c>
      <c r="B157" s="10" t="s">
        <v>158</v>
      </c>
      <c r="C157" s="11" t="s">
        <v>449</v>
      </c>
      <c r="D157" s="11" t="s">
        <v>450</v>
      </c>
      <c r="E157" s="12">
        <v>540</v>
      </c>
      <c r="F157" s="14" t="s">
        <v>1020</v>
      </c>
      <c r="G157" s="14" t="s">
        <v>1020</v>
      </c>
      <c r="H157" s="15">
        <v>2023</v>
      </c>
      <c r="I157" s="31">
        <v>70</v>
      </c>
      <c r="J157" s="17">
        <f t="shared" si="4"/>
        <v>470</v>
      </c>
      <c r="K157" s="11" t="s">
        <v>489</v>
      </c>
      <c r="L157" s="11" t="s">
        <v>486</v>
      </c>
      <c r="M157" s="11" t="s">
        <v>1015</v>
      </c>
    </row>
    <row r="158" spans="1:13" ht="14.25" thickTop="1" thickBot="1" x14ac:dyDescent="0.25">
      <c r="A158" s="9" t="s">
        <v>171</v>
      </c>
      <c r="B158" s="10" t="s">
        <v>159</v>
      </c>
      <c r="C158" s="11" t="s">
        <v>451</v>
      </c>
      <c r="D158" s="11" t="s">
        <v>452</v>
      </c>
      <c r="E158" s="12">
        <v>360</v>
      </c>
      <c r="F158" s="14" t="s">
        <v>1020</v>
      </c>
      <c r="G158" s="14" t="s">
        <v>1020</v>
      </c>
      <c r="H158" s="15">
        <v>2023</v>
      </c>
      <c r="I158" s="31">
        <v>70</v>
      </c>
      <c r="J158" s="17">
        <f t="shared" si="4"/>
        <v>290</v>
      </c>
      <c r="K158" s="11" t="s">
        <v>489</v>
      </c>
      <c r="L158" s="11" t="s">
        <v>486</v>
      </c>
      <c r="M158" s="11" t="s">
        <v>1015</v>
      </c>
    </row>
    <row r="159" spans="1:13" ht="14.25" thickTop="1" thickBot="1" x14ac:dyDescent="0.25">
      <c r="A159" s="9" t="s">
        <v>171</v>
      </c>
      <c r="B159" s="10" t="s">
        <v>160</v>
      </c>
      <c r="C159" s="11" t="s">
        <v>453</v>
      </c>
      <c r="D159" s="11" t="s">
        <v>454</v>
      </c>
      <c r="E159" s="12">
        <v>810</v>
      </c>
      <c r="F159" s="14" t="s">
        <v>1020</v>
      </c>
      <c r="G159" s="14" t="s">
        <v>1020</v>
      </c>
      <c r="H159" s="15">
        <v>2023</v>
      </c>
      <c r="I159" s="31">
        <v>140</v>
      </c>
      <c r="J159" s="17">
        <f t="shared" si="4"/>
        <v>670</v>
      </c>
      <c r="K159" s="11" t="s">
        <v>485</v>
      </c>
      <c r="L159" s="11" t="s">
        <v>486</v>
      </c>
      <c r="M159" s="11" t="s">
        <v>1015</v>
      </c>
    </row>
    <row r="160" spans="1:13" ht="14.25" thickTop="1" thickBot="1" x14ac:dyDescent="0.25">
      <c r="A160" s="9" t="s">
        <v>171</v>
      </c>
      <c r="B160" s="10" t="s">
        <v>161</v>
      </c>
      <c r="C160" s="11" t="s">
        <v>455</v>
      </c>
      <c r="D160" s="11" t="s">
        <v>456</v>
      </c>
      <c r="E160" s="12">
        <v>360</v>
      </c>
      <c r="F160" s="14" t="s">
        <v>1020</v>
      </c>
      <c r="G160" s="14" t="s">
        <v>1020</v>
      </c>
      <c r="H160" s="15">
        <v>2023</v>
      </c>
      <c r="I160" s="31">
        <v>70</v>
      </c>
      <c r="J160" s="17">
        <f t="shared" si="4"/>
        <v>290</v>
      </c>
      <c r="K160" s="11" t="s">
        <v>489</v>
      </c>
      <c r="L160" s="11" t="s">
        <v>486</v>
      </c>
      <c r="M160" s="11" t="s">
        <v>1015</v>
      </c>
    </row>
    <row r="161" spans="1:13" ht="14.25" thickTop="1" thickBot="1" x14ac:dyDescent="0.25">
      <c r="A161" s="9" t="s">
        <v>171</v>
      </c>
      <c r="B161" s="10" t="s">
        <v>162</v>
      </c>
      <c r="C161" s="11" t="s">
        <v>457</v>
      </c>
      <c r="D161" s="11" t="s">
        <v>458</v>
      </c>
      <c r="E161" s="12">
        <v>1125</v>
      </c>
      <c r="F161" s="14" t="s">
        <v>1020</v>
      </c>
      <c r="G161" s="14" t="s">
        <v>1020</v>
      </c>
      <c r="H161" s="15">
        <v>2023</v>
      </c>
      <c r="I161" s="31">
        <v>220</v>
      </c>
      <c r="J161" s="17">
        <f t="shared" si="4"/>
        <v>905</v>
      </c>
      <c r="K161" s="11" t="s">
        <v>490</v>
      </c>
      <c r="L161" s="11" t="s">
        <v>486</v>
      </c>
      <c r="M161" s="11" t="s">
        <v>1015</v>
      </c>
    </row>
    <row r="162" spans="1:13" ht="14.25" thickTop="1" thickBot="1" x14ac:dyDescent="0.25">
      <c r="A162" s="9" t="s">
        <v>171</v>
      </c>
      <c r="B162" s="10" t="s">
        <v>163</v>
      </c>
      <c r="C162" s="11" t="s">
        <v>459</v>
      </c>
      <c r="D162" s="11" t="s">
        <v>460</v>
      </c>
      <c r="E162" s="12">
        <v>360</v>
      </c>
      <c r="F162" s="14" t="s">
        <v>1020</v>
      </c>
      <c r="G162" s="14" t="s">
        <v>1020</v>
      </c>
      <c r="H162" s="15">
        <v>2023</v>
      </c>
      <c r="I162" s="31">
        <v>70</v>
      </c>
      <c r="J162" s="17">
        <f t="shared" si="4"/>
        <v>290</v>
      </c>
      <c r="K162" s="11" t="s">
        <v>489</v>
      </c>
      <c r="L162" s="11" t="s">
        <v>486</v>
      </c>
      <c r="M162" s="11" t="s">
        <v>1015</v>
      </c>
    </row>
    <row r="163" spans="1:13" ht="14.25" thickTop="1" thickBot="1" x14ac:dyDescent="0.25">
      <c r="A163" s="9" t="s">
        <v>171</v>
      </c>
      <c r="B163" s="10" t="s">
        <v>164</v>
      </c>
      <c r="C163" s="11" t="s">
        <v>461</v>
      </c>
      <c r="D163" s="11" t="s">
        <v>462</v>
      </c>
      <c r="E163" s="12">
        <v>810</v>
      </c>
      <c r="F163" s="14" t="s">
        <v>1020</v>
      </c>
      <c r="G163" s="14" t="s">
        <v>1020</v>
      </c>
      <c r="H163" s="15">
        <v>2023</v>
      </c>
      <c r="I163" s="31">
        <v>140</v>
      </c>
      <c r="J163" s="17">
        <f t="shared" ref="J163:J169" si="5">E163-I163</f>
        <v>670</v>
      </c>
      <c r="K163" s="11" t="s">
        <v>485</v>
      </c>
      <c r="L163" s="11" t="s">
        <v>486</v>
      </c>
      <c r="M163" s="11" t="s">
        <v>1015</v>
      </c>
    </row>
    <row r="164" spans="1:13" ht="14.25" thickTop="1" thickBot="1" x14ac:dyDescent="0.25">
      <c r="A164" s="9" t="s">
        <v>171</v>
      </c>
      <c r="B164" s="10" t="s">
        <v>165</v>
      </c>
      <c r="C164" s="11" t="s">
        <v>463</v>
      </c>
      <c r="D164" s="11" t="s">
        <v>464</v>
      </c>
      <c r="E164" s="12">
        <v>810</v>
      </c>
      <c r="F164" s="14" t="s">
        <v>1020</v>
      </c>
      <c r="G164" s="14" t="s">
        <v>1020</v>
      </c>
      <c r="H164" s="15">
        <v>2023</v>
      </c>
      <c r="I164" s="31">
        <v>140</v>
      </c>
      <c r="J164" s="17">
        <f t="shared" si="5"/>
        <v>670</v>
      </c>
      <c r="K164" s="11" t="s">
        <v>485</v>
      </c>
      <c r="L164" s="11" t="s">
        <v>486</v>
      </c>
      <c r="M164" s="11" t="s">
        <v>1015</v>
      </c>
    </row>
    <row r="165" spans="1:13" ht="14.25" thickTop="1" thickBot="1" x14ac:dyDescent="0.25">
      <c r="A165" s="9" t="s">
        <v>171</v>
      </c>
      <c r="B165" s="10" t="s">
        <v>166</v>
      </c>
      <c r="C165" s="11" t="s">
        <v>465</v>
      </c>
      <c r="D165" s="11" t="s">
        <v>495</v>
      </c>
      <c r="E165" s="12">
        <v>540</v>
      </c>
      <c r="F165" s="14" t="s">
        <v>1020</v>
      </c>
      <c r="G165" s="14" t="s">
        <v>1020</v>
      </c>
      <c r="H165" s="15">
        <v>2023</v>
      </c>
      <c r="I165" s="31">
        <v>70</v>
      </c>
      <c r="J165" s="17">
        <f t="shared" si="5"/>
        <v>470</v>
      </c>
      <c r="K165" s="11" t="s">
        <v>489</v>
      </c>
      <c r="L165" s="11" t="s">
        <v>486</v>
      </c>
      <c r="M165" s="11" t="s">
        <v>1015</v>
      </c>
    </row>
    <row r="166" spans="1:13" ht="14.25" thickTop="1" thickBot="1" x14ac:dyDescent="0.25">
      <c r="A166" s="9" t="s">
        <v>171</v>
      </c>
      <c r="B166" s="10" t="s">
        <v>167</v>
      </c>
      <c r="C166" s="11" t="s">
        <v>466</v>
      </c>
      <c r="D166" s="11" t="s">
        <v>467</v>
      </c>
      <c r="E166" s="12">
        <v>360</v>
      </c>
      <c r="F166" s="14" t="s">
        <v>1020</v>
      </c>
      <c r="G166" s="14" t="s">
        <v>1020</v>
      </c>
      <c r="H166" s="15">
        <v>2023</v>
      </c>
      <c r="I166" s="31">
        <v>70</v>
      </c>
      <c r="J166" s="17">
        <f t="shared" si="5"/>
        <v>290</v>
      </c>
      <c r="K166" s="11" t="s">
        <v>489</v>
      </c>
      <c r="L166" s="11" t="s">
        <v>486</v>
      </c>
      <c r="M166" s="11" t="s">
        <v>1015</v>
      </c>
    </row>
    <row r="167" spans="1:13" ht="14.25" thickTop="1" thickBot="1" x14ac:dyDescent="0.25">
      <c r="A167" s="9" t="s">
        <v>171</v>
      </c>
      <c r="B167" s="10" t="s">
        <v>168</v>
      </c>
      <c r="C167" s="11" t="s">
        <v>468</v>
      </c>
      <c r="D167" s="11" t="s">
        <v>509</v>
      </c>
      <c r="E167" s="12">
        <v>810</v>
      </c>
      <c r="F167" s="14" t="s">
        <v>1020</v>
      </c>
      <c r="G167" s="14" t="s">
        <v>1020</v>
      </c>
      <c r="H167" s="15">
        <v>2023</v>
      </c>
      <c r="I167" s="31">
        <v>140</v>
      </c>
      <c r="J167" s="17">
        <f t="shared" si="5"/>
        <v>670</v>
      </c>
      <c r="K167" s="11" t="s">
        <v>485</v>
      </c>
      <c r="L167" s="11" t="s">
        <v>486</v>
      </c>
      <c r="M167" s="11" t="s">
        <v>1015</v>
      </c>
    </row>
    <row r="168" spans="1:13" ht="14.25" thickTop="1" thickBot="1" x14ac:dyDescent="0.25">
      <c r="A168" s="9" t="s">
        <v>171</v>
      </c>
      <c r="B168" s="10" t="s">
        <v>169</v>
      </c>
      <c r="C168" s="11" t="s">
        <v>469</v>
      </c>
      <c r="D168" s="11" t="s">
        <v>499</v>
      </c>
      <c r="E168" s="12">
        <v>360</v>
      </c>
      <c r="F168" s="14" t="s">
        <v>1020</v>
      </c>
      <c r="G168" s="14" t="s">
        <v>1020</v>
      </c>
      <c r="H168" s="15">
        <v>2023</v>
      </c>
      <c r="I168" s="31">
        <v>70</v>
      </c>
      <c r="J168" s="17">
        <f t="shared" si="5"/>
        <v>290</v>
      </c>
      <c r="K168" s="11" t="s">
        <v>489</v>
      </c>
      <c r="L168" s="11" t="s">
        <v>486</v>
      </c>
      <c r="M168" s="11" t="s">
        <v>1015</v>
      </c>
    </row>
    <row r="169" spans="1:13" ht="14.25" thickTop="1" thickBot="1" x14ac:dyDescent="0.25">
      <c r="A169" s="9" t="s">
        <v>171</v>
      </c>
      <c r="B169" s="10" t="s">
        <v>170</v>
      </c>
      <c r="C169" s="11" t="s">
        <v>1013</v>
      </c>
      <c r="D169" s="11" t="s">
        <v>1014</v>
      </c>
      <c r="E169" s="12">
        <v>360</v>
      </c>
      <c r="F169" s="14" t="s">
        <v>1020</v>
      </c>
      <c r="G169" s="14" t="s">
        <v>1020</v>
      </c>
      <c r="H169" s="15">
        <v>2023</v>
      </c>
      <c r="I169" s="31">
        <v>70</v>
      </c>
      <c r="J169" s="17">
        <f t="shared" si="5"/>
        <v>290</v>
      </c>
      <c r="K169" s="11" t="s">
        <v>489</v>
      </c>
      <c r="L169" s="11" t="s">
        <v>486</v>
      </c>
      <c r="M169" s="11" t="s">
        <v>1015</v>
      </c>
    </row>
    <row r="170" spans="1:13" ht="16.5" thickTop="1" thickBot="1" x14ac:dyDescent="0.3">
      <c r="A170" s="19"/>
      <c r="B170" s="20">
        <v>167</v>
      </c>
      <c r="C170" s="21"/>
      <c r="D170" s="22" t="s">
        <v>470</v>
      </c>
      <c r="E170" s="23">
        <f>SUM(E3:E169)</f>
        <v>126356</v>
      </c>
      <c r="F170" s="28"/>
      <c r="G170" s="28"/>
      <c r="H170" s="28"/>
      <c r="I170" s="24">
        <f>SUM(I3:I169)</f>
        <v>21140</v>
      </c>
      <c r="J170" s="24">
        <f>SUM(J3:J169)</f>
        <v>105216</v>
      </c>
      <c r="K170" s="25"/>
      <c r="L170" s="26"/>
      <c r="M170" s="32">
        <f>I170+J170</f>
        <v>126356</v>
      </c>
    </row>
    <row r="171" spans="1:13" ht="13.5" thickTop="1" x14ac:dyDescent="0.2">
      <c r="E171" s="28"/>
      <c r="F171" s="28"/>
      <c r="G171" s="28"/>
      <c r="H171" s="28"/>
      <c r="I171" s="29"/>
      <c r="J171" s="29"/>
    </row>
    <row r="172" spans="1:13" x14ac:dyDescent="0.2">
      <c r="A172" s="18"/>
      <c r="I172" s="18"/>
      <c r="J172" s="18"/>
      <c r="K172" s="18"/>
      <c r="L172" s="18"/>
    </row>
    <row r="173" spans="1:13" x14ac:dyDescent="0.2">
      <c r="A173" s="18"/>
      <c r="I173" s="18"/>
      <c r="J173" s="18"/>
      <c r="K173" s="18"/>
      <c r="L173" s="18"/>
    </row>
    <row r="174" spans="1:13" x14ac:dyDescent="0.2">
      <c r="A174" s="18"/>
      <c r="I174" s="18"/>
      <c r="J174" s="18"/>
      <c r="K174" s="18"/>
      <c r="L174" s="18"/>
    </row>
    <row r="175" spans="1:13" x14ac:dyDescent="0.2">
      <c r="A175" s="18"/>
      <c r="I175" s="18"/>
      <c r="J175" s="18"/>
      <c r="K175" s="18"/>
      <c r="L175" s="18"/>
    </row>
    <row r="176" spans="1:13" x14ac:dyDescent="0.2">
      <c r="A176" s="18"/>
      <c r="I176" s="18"/>
      <c r="J176" s="18"/>
      <c r="K176" s="18"/>
      <c r="L176" s="18"/>
    </row>
    <row r="177" s="18" customFormat="1" x14ac:dyDescent="0.2"/>
    <row r="178" s="18" customFormat="1" x14ac:dyDescent="0.2"/>
    <row r="179" s="18" customFormat="1" x14ac:dyDescent="0.2"/>
    <row r="180" s="18" customFormat="1" x14ac:dyDescent="0.2"/>
    <row r="181" s="18" customFormat="1" x14ac:dyDescent="0.2"/>
    <row r="182" s="18" customFormat="1" x14ac:dyDescent="0.2"/>
    <row r="183" s="18" customFormat="1" x14ac:dyDescent="0.2"/>
    <row r="184" s="18" customFormat="1" x14ac:dyDescent="0.2"/>
    <row r="185" s="18" customFormat="1" x14ac:dyDescent="0.2"/>
    <row r="186" s="18" customFormat="1" x14ac:dyDescent="0.2"/>
    <row r="187" s="18" customFormat="1" x14ac:dyDescent="0.2"/>
    <row r="188" s="18" customFormat="1" x14ac:dyDescent="0.2"/>
    <row r="189" s="18" customFormat="1" x14ac:dyDescent="0.2"/>
    <row r="190" s="18" customFormat="1" x14ac:dyDescent="0.2"/>
    <row r="191" s="18" customFormat="1" x14ac:dyDescent="0.2"/>
    <row r="192" s="18" customFormat="1" x14ac:dyDescent="0.2"/>
    <row r="193" s="18" customFormat="1" x14ac:dyDescent="0.2"/>
    <row r="194" s="18" customFormat="1" x14ac:dyDescent="0.2"/>
    <row r="195" s="18" customFormat="1" x14ac:dyDescent="0.2"/>
    <row r="196" s="18" customFormat="1" x14ac:dyDescent="0.2"/>
    <row r="197" s="18" customFormat="1" x14ac:dyDescent="0.2"/>
    <row r="198" s="18" customFormat="1" x14ac:dyDescent="0.2"/>
    <row r="199" s="18" customFormat="1" x14ac:dyDescent="0.2"/>
    <row r="200" s="18" customFormat="1" x14ac:dyDescent="0.2"/>
    <row r="201" s="18" customFormat="1" x14ac:dyDescent="0.2"/>
    <row r="202" s="18" customFormat="1" x14ac:dyDescent="0.2"/>
    <row r="203" s="18" customFormat="1" x14ac:dyDescent="0.2"/>
    <row r="204" s="18" customFormat="1" x14ac:dyDescent="0.2"/>
    <row r="205" s="18" customFormat="1" x14ac:dyDescent="0.2"/>
    <row r="206" s="18" customFormat="1" x14ac:dyDescent="0.2"/>
    <row r="207" s="18" customFormat="1" x14ac:dyDescent="0.2"/>
    <row r="208" s="18" customFormat="1" x14ac:dyDescent="0.2"/>
    <row r="209" s="18" customFormat="1" x14ac:dyDescent="0.2"/>
    <row r="210" s="18" customFormat="1" x14ac:dyDescent="0.2"/>
    <row r="211" s="18" customFormat="1" x14ac:dyDescent="0.2"/>
    <row r="212" s="18" customFormat="1" x14ac:dyDescent="0.2"/>
    <row r="213" s="18" customFormat="1" x14ac:dyDescent="0.2"/>
    <row r="214" s="18" customFormat="1" x14ac:dyDescent="0.2"/>
    <row r="215" s="18" customFormat="1" x14ac:dyDescent="0.2"/>
    <row r="216" s="18" customFormat="1" x14ac:dyDescent="0.2"/>
    <row r="217" s="18" customFormat="1" x14ac:dyDescent="0.2"/>
    <row r="218" s="18" customFormat="1" x14ac:dyDescent="0.2"/>
    <row r="219" s="18" customFormat="1" x14ac:dyDescent="0.2"/>
    <row r="220" s="18" customFormat="1" x14ac:dyDescent="0.2"/>
    <row r="221" s="18" customFormat="1" x14ac:dyDescent="0.2"/>
    <row r="222" s="18" customFormat="1" x14ac:dyDescent="0.2"/>
    <row r="223" s="18" customFormat="1" x14ac:dyDescent="0.2"/>
    <row r="224" s="18" customFormat="1" x14ac:dyDescent="0.2"/>
    <row r="225" s="18" customFormat="1" x14ac:dyDescent="0.2"/>
    <row r="226" s="18" customFormat="1" x14ac:dyDescent="0.2"/>
    <row r="227" s="18" customFormat="1" x14ac:dyDescent="0.2"/>
    <row r="228" s="18" customFormat="1" x14ac:dyDescent="0.2"/>
    <row r="229" s="18" customFormat="1" x14ac:dyDescent="0.2"/>
    <row r="230" s="18" customFormat="1" x14ac:dyDescent="0.2"/>
    <row r="231" s="18" customFormat="1" x14ac:dyDescent="0.2"/>
    <row r="232" s="18" customFormat="1" x14ac:dyDescent="0.2"/>
    <row r="233" s="18" customFormat="1" x14ac:dyDescent="0.2"/>
    <row r="234" s="18" customFormat="1" x14ac:dyDescent="0.2"/>
    <row r="235" s="18" customFormat="1" x14ac:dyDescent="0.2"/>
    <row r="236" s="18" customFormat="1" x14ac:dyDescent="0.2"/>
    <row r="237" s="18" customFormat="1" x14ac:dyDescent="0.2"/>
    <row r="238" s="18" customFormat="1" x14ac:dyDescent="0.2"/>
    <row r="239" s="18" customFormat="1" x14ac:dyDescent="0.2"/>
    <row r="240" s="18" customFormat="1" x14ac:dyDescent="0.2"/>
    <row r="241" s="18" customFormat="1" x14ac:dyDescent="0.2"/>
    <row r="242" s="18" customFormat="1" x14ac:dyDescent="0.2"/>
    <row r="243" s="18" customFormat="1" x14ac:dyDescent="0.2"/>
    <row r="244" s="18" customFormat="1" x14ac:dyDescent="0.2"/>
    <row r="245" s="18" customFormat="1" x14ac:dyDescent="0.2"/>
    <row r="246" s="18" customFormat="1" x14ac:dyDescent="0.2"/>
    <row r="247" s="18" customFormat="1" x14ac:dyDescent="0.2"/>
    <row r="248" s="18" customFormat="1" x14ac:dyDescent="0.2"/>
    <row r="249" s="18" customFormat="1" x14ac:dyDescent="0.2"/>
    <row r="250" s="18" customFormat="1" x14ac:dyDescent="0.2"/>
    <row r="251" s="18" customFormat="1" x14ac:dyDescent="0.2"/>
    <row r="252" s="18" customFormat="1" x14ac:dyDescent="0.2"/>
    <row r="253" s="18" customFormat="1" x14ac:dyDescent="0.2"/>
    <row r="254" s="18" customFormat="1" x14ac:dyDescent="0.2"/>
    <row r="255" s="18" customFormat="1" x14ac:dyDescent="0.2"/>
    <row r="256" s="18" customFormat="1" x14ac:dyDescent="0.2"/>
    <row r="257" s="18" customFormat="1" x14ac:dyDescent="0.2"/>
    <row r="258" s="18" customFormat="1" x14ac:dyDescent="0.2"/>
    <row r="259" s="18" customFormat="1" x14ac:dyDescent="0.2"/>
    <row r="260" s="18" customFormat="1" x14ac:dyDescent="0.2"/>
    <row r="261" s="18" customFormat="1" x14ac:dyDescent="0.2"/>
    <row r="262" s="18" customFormat="1" x14ac:dyDescent="0.2"/>
    <row r="263" s="18" customFormat="1" x14ac:dyDescent="0.2"/>
    <row r="264" s="18" customFormat="1" x14ac:dyDescent="0.2"/>
    <row r="265" s="18" customFormat="1" x14ac:dyDescent="0.2"/>
    <row r="266" s="18" customFormat="1" x14ac:dyDescent="0.2"/>
    <row r="267" s="18" customFormat="1" x14ac:dyDescent="0.2"/>
    <row r="268" s="18" customFormat="1" x14ac:dyDescent="0.2"/>
    <row r="269" s="18" customFormat="1" x14ac:dyDescent="0.2"/>
    <row r="270" s="18" customFormat="1" x14ac:dyDescent="0.2"/>
    <row r="271" s="18" customFormat="1" x14ac:dyDescent="0.2"/>
    <row r="272" s="18" customFormat="1" x14ac:dyDescent="0.2"/>
    <row r="273" s="18" customFormat="1" x14ac:dyDescent="0.2"/>
    <row r="274" s="18" customFormat="1" x14ac:dyDescent="0.2"/>
    <row r="275" s="18" customFormat="1" x14ac:dyDescent="0.2"/>
    <row r="276" s="18" customFormat="1" x14ac:dyDescent="0.2"/>
    <row r="277" s="18" customFormat="1" x14ac:dyDescent="0.2"/>
    <row r="278" s="18" customFormat="1" x14ac:dyDescent="0.2"/>
    <row r="279" s="18" customFormat="1" x14ac:dyDescent="0.2"/>
    <row r="280" s="18" customFormat="1" x14ac:dyDescent="0.2"/>
    <row r="281" s="18" customFormat="1" x14ac:dyDescent="0.2"/>
    <row r="282" s="18" customFormat="1" x14ac:dyDescent="0.2"/>
    <row r="283" s="18" customFormat="1" x14ac:dyDescent="0.2"/>
    <row r="284" s="18" customFormat="1" x14ac:dyDescent="0.2"/>
    <row r="285" s="18" customFormat="1" x14ac:dyDescent="0.2"/>
    <row r="286" s="18" customFormat="1" x14ac:dyDescent="0.2"/>
    <row r="287" s="18" customFormat="1" x14ac:dyDescent="0.2"/>
    <row r="288" s="18" customFormat="1" x14ac:dyDescent="0.2"/>
    <row r="289" s="18" customFormat="1" x14ac:dyDescent="0.2"/>
    <row r="290" s="18" customFormat="1" x14ac:dyDescent="0.2"/>
    <row r="291" s="18" customFormat="1" x14ac:dyDescent="0.2"/>
    <row r="292" s="18" customFormat="1" x14ac:dyDescent="0.2"/>
    <row r="293" s="18" customFormat="1" x14ac:dyDescent="0.2"/>
    <row r="294" s="18" customFormat="1" x14ac:dyDescent="0.2"/>
    <row r="295" s="18" customFormat="1" x14ac:dyDescent="0.2"/>
    <row r="296" s="18" customFormat="1" x14ac:dyDescent="0.2"/>
    <row r="297" s="18" customFormat="1" x14ac:dyDescent="0.2"/>
    <row r="298" s="18" customFormat="1" x14ac:dyDescent="0.2"/>
    <row r="299" s="18" customFormat="1" x14ac:dyDescent="0.2"/>
    <row r="300" s="18" customFormat="1" x14ac:dyDescent="0.2"/>
    <row r="301" s="18" customFormat="1" x14ac:dyDescent="0.2"/>
    <row r="302" s="18" customFormat="1" x14ac:dyDescent="0.2"/>
    <row r="303" s="18" customFormat="1" x14ac:dyDescent="0.2"/>
    <row r="304" s="18" customFormat="1" x14ac:dyDescent="0.2"/>
    <row r="305" s="18" customFormat="1" x14ac:dyDescent="0.2"/>
    <row r="306" s="18" customFormat="1" x14ac:dyDescent="0.2"/>
    <row r="307" s="18" customFormat="1" x14ac:dyDescent="0.2"/>
    <row r="308" s="18" customFormat="1" x14ac:dyDescent="0.2"/>
    <row r="309" s="18" customFormat="1" x14ac:dyDescent="0.2"/>
    <row r="310" s="18" customFormat="1" x14ac:dyDescent="0.2"/>
    <row r="311" s="18" customFormat="1" x14ac:dyDescent="0.2"/>
    <row r="312" s="18" customFormat="1" x14ac:dyDescent="0.2"/>
    <row r="313" s="18" customFormat="1" x14ac:dyDescent="0.2"/>
    <row r="314" s="18" customFormat="1" x14ac:dyDescent="0.2"/>
    <row r="315" s="18" customFormat="1" x14ac:dyDescent="0.2"/>
    <row r="316" s="18" customFormat="1" x14ac:dyDescent="0.2"/>
    <row r="317" s="18" customFormat="1" x14ac:dyDescent="0.2"/>
    <row r="318" s="18" customFormat="1" x14ac:dyDescent="0.2"/>
    <row r="319" s="18" customFormat="1" x14ac:dyDescent="0.2"/>
    <row r="320" s="18" customFormat="1" x14ac:dyDescent="0.2"/>
    <row r="321" s="18" customFormat="1" x14ac:dyDescent="0.2"/>
    <row r="322" s="18" customFormat="1" x14ac:dyDescent="0.2"/>
    <row r="323" s="18" customFormat="1" x14ac:dyDescent="0.2"/>
    <row r="324" s="18" customFormat="1" x14ac:dyDescent="0.2"/>
    <row r="325" s="18" customFormat="1" x14ac:dyDescent="0.2"/>
    <row r="326" s="18" customFormat="1" x14ac:dyDescent="0.2"/>
    <row r="327" s="18" customFormat="1" x14ac:dyDescent="0.2"/>
    <row r="328" s="18" customFormat="1" x14ac:dyDescent="0.2"/>
    <row r="329" s="18" customFormat="1" x14ac:dyDescent="0.2"/>
    <row r="330" s="18" customFormat="1" x14ac:dyDescent="0.2"/>
    <row r="331" s="18" customFormat="1" x14ac:dyDescent="0.2"/>
    <row r="332" s="18" customFormat="1" x14ac:dyDescent="0.2"/>
    <row r="333" s="18" customFormat="1" x14ac:dyDescent="0.2"/>
    <row r="334" s="18" customFormat="1" x14ac:dyDescent="0.2"/>
    <row r="335" s="18" customFormat="1" x14ac:dyDescent="0.2"/>
    <row r="336" s="18" customFormat="1" x14ac:dyDescent="0.2"/>
    <row r="337" s="18" customFormat="1" x14ac:dyDescent="0.2"/>
    <row r="338" s="18" customFormat="1" x14ac:dyDescent="0.2"/>
    <row r="339" s="18" customFormat="1" x14ac:dyDescent="0.2"/>
    <row r="340" s="18" customFormat="1" x14ac:dyDescent="0.2"/>
    <row r="341" s="18" customFormat="1" x14ac:dyDescent="0.2"/>
    <row r="342" s="18" customFormat="1" x14ac:dyDescent="0.2"/>
    <row r="343" s="18" customFormat="1" x14ac:dyDescent="0.2"/>
    <row r="344" s="18" customFormat="1" x14ac:dyDescent="0.2"/>
    <row r="345" s="18" customFormat="1" x14ac:dyDescent="0.2"/>
    <row r="346" s="18" customFormat="1" x14ac:dyDescent="0.2"/>
    <row r="347" s="18" customFormat="1" x14ac:dyDescent="0.2"/>
    <row r="348" s="18" customFormat="1" x14ac:dyDescent="0.2"/>
    <row r="349" s="18" customFormat="1" x14ac:dyDescent="0.2"/>
    <row r="350" s="18" customFormat="1" x14ac:dyDescent="0.2"/>
    <row r="351" s="18" customFormat="1" x14ac:dyDescent="0.2"/>
    <row r="352" s="18" customFormat="1" x14ac:dyDescent="0.2"/>
    <row r="353" s="18" customFormat="1" x14ac:dyDescent="0.2"/>
    <row r="354" s="18" customFormat="1" x14ac:dyDescent="0.2"/>
    <row r="355" s="18" customFormat="1" x14ac:dyDescent="0.2"/>
    <row r="356" s="18" customFormat="1" x14ac:dyDescent="0.2"/>
    <row r="357" s="18" customFormat="1" x14ac:dyDescent="0.2"/>
    <row r="358" s="18" customFormat="1" x14ac:dyDescent="0.2"/>
    <row r="359" s="18" customFormat="1" x14ac:dyDescent="0.2"/>
    <row r="360" s="18" customFormat="1" x14ac:dyDescent="0.2"/>
    <row r="361" s="18" customFormat="1" x14ac:dyDescent="0.2"/>
    <row r="362" s="18" customFormat="1" x14ac:dyDescent="0.2"/>
    <row r="363" s="18" customFormat="1" x14ac:dyDescent="0.2"/>
    <row r="364" s="18" customFormat="1" x14ac:dyDescent="0.2"/>
    <row r="365" s="18" customFormat="1" x14ac:dyDescent="0.2"/>
    <row r="366" s="18" customFormat="1" x14ac:dyDescent="0.2"/>
    <row r="367" s="18" customFormat="1" x14ac:dyDescent="0.2"/>
    <row r="368" s="18" customFormat="1" x14ac:dyDescent="0.2"/>
    <row r="369" s="18" customFormat="1" x14ac:dyDescent="0.2"/>
    <row r="370" s="18" customFormat="1" x14ac:dyDescent="0.2"/>
    <row r="371" s="18" customFormat="1" x14ac:dyDescent="0.2"/>
    <row r="372" s="18" customFormat="1" x14ac:dyDescent="0.2"/>
    <row r="373" s="18" customFormat="1" x14ac:dyDescent="0.2"/>
    <row r="374" s="18" customFormat="1" x14ac:dyDescent="0.2"/>
    <row r="375" s="18" customFormat="1" x14ac:dyDescent="0.2"/>
    <row r="376" s="18" customFormat="1" x14ac:dyDescent="0.2"/>
    <row r="377" s="18" customFormat="1" x14ac:dyDescent="0.2"/>
    <row r="378" s="18" customFormat="1" x14ac:dyDescent="0.2"/>
    <row r="379" s="18" customFormat="1" x14ac:dyDescent="0.2"/>
    <row r="380" s="18" customFormat="1" x14ac:dyDescent="0.2"/>
    <row r="381" s="18" customFormat="1" x14ac:dyDescent="0.2"/>
    <row r="382" s="18" customFormat="1" x14ac:dyDescent="0.2"/>
    <row r="383" s="18" customFormat="1" x14ac:dyDescent="0.2"/>
    <row r="384" s="18" customFormat="1" x14ac:dyDescent="0.2"/>
    <row r="385" s="18" customFormat="1" x14ac:dyDescent="0.2"/>
    <row r="386" s="18" customFormat="1" x14ac:dyDescent="0.2"/>
    <row r="387" s="18" customFormat="1" x14ac:dyDescent="0.2"/>
    <row r="388" s="18" customFormat="1" x14ac:dyDescent="0.2"/>
    <row r="389" s="18" customFormat="1" x14ac:dyDescent="0.2"/>
    <row r="390" s="18" customFormat="1" x14ac:dyDescent="0.2"/>
    <row r="391" s="18" customFormat="1" x14ac:dyDescent="0.2"/>
    <row r="392" s="18" customFormat="1" x14ac:dyDescent="0.2"/>
    <row r="393" s="18" customFormat="1" x14ac:dyDescent="0.2"/>
    <row r="394" s="18" customFormat="1" x14ac:dyDescent="0.2"/>
    <row r="395" s="18" customFormat="1" x14ac:dyDescent="0.2"/>
    <row r="396" s="18" customFormat="1" x14ac:dyDescent="0.2"/>
    <row r="397" s="18" customFormat="1" x14ac:dyDescent="0.2"/>
    <row r="398" s="18" customFormat="1" x14ac:dyDescent="0.2"/>
    <row r="399" s="18" customFormat="1" x14ac:dyDescent="0.2"/>
    <row r="400" s="18" customFormat="1" x14ac:dyDescent="0.2"/>
    <row r="401" s="18" customFormat="1" x14ac:dyDescent="0.2"/>
    <row r="402" s="18" customFormat="1" x14ac:dyDescent="0.2"/>
    <row r="403" s="18" customFormat="1" x14ac:dyDescent="0.2"/>
    <row r="404" s="18" customFormat="1" x14ac:dyDescent="0.2"/>
    <row r="405" s="18" customFormat="1" x14ac:dyDescent="0.2"/>
    <row r="406" s="18" customFormat="1" x14ac:dyDescent="0.2"/>
    <row r="407" s="18" customFormat="1" x14ac:dyDescent="0.2"/>
    <row r="408" s="18" customFormat="1" x14ac:dyDescent="0.2"/>
    <row r="409" s="18" customFormat="1" x14ac:dyDescent="0.2"/>
    <row r="410" s="18" customFormat="1" x14ac:dyDescent="0.2"/>
    <row r="411" s="18" customFormat="1" x14ac:dyDescent="0.2"/>
    <row r="412" s="18" customFormat="1" x14ac:dyDescent="0.2"/>
    <row r="413" s="18" customFormat="1" x14ac:dyDescent="0.2"/>
    <row r="414" s="18" customFormat="1" x14ac:dyDescent="0.2"/>
    <row r="415" s="18" customFormat="1" x14ac:dyDescent="0.2"/>
    <row r="416" s="18" customFormat="1" x14ac:dyDescent="0.2"/>
    <row r="417" s="18" customFormat="1" x14ac:dyDescent="0.2"/>
    <row r="418" s="18" customFormat="1" x14ac:dyDescent="0.2"/>
    <row r="419" s="18" customFormat="1" x14ac:dyDescent="0.2"/>
    <row r="420" s="18" customFormat="1" x14ac:dyDescent="0.2"/>
    <row r="421" s="18" customFormat="1" x14ac:dyDescent="0.2"/>
    <row r="422" s="18" customFormat="1" x14ac:dyDescent="0.2"/>
    <row r="423" s="18" customFormat="1" x14ac:dyDescent="0.2"/>
    <row r="424" s="18" customFormat="1" x14ac:dyDescent="0.2"/>
    <row r="425" s="18" customFormat="1" x14ac:dyDescent="0.2"/>
    <row r="426" s="18" customFormat="1" x14ac:dyDescent="0.2"/>
    <row r="427" s="18" customFormat="1" x14ac:dyDescent="0.2"/>
    <row r="428" s="18" customFormat="1" x14ac:dyDescent="0.2"/>
    <row r="429" s="18" customFormat="1" x14ac:dyDescent="0.2"/>
    <row r="430" s="18" customFormat="1" x14ac:dyDescent="0.2"/>
    <row r="431" s="18" customFormat="1" x14ac:dyDescent="0.2"/>
    <row r="432" s="18" customFormat="1" x14ac:dyDescent="0.2"/>
    <row r="433" s="18" customFormat="1" x14ac:dyDescent="0.2"/>
    <row r="434" s="18" customFormat="1" x14ac:dyDescent="0.2"/>
    <row r="435" s="18" customFormat="1" x14ac:dyDescent="0.2"/>
    <row r="436" s="18" customFormat="1" x14ac:dyDescent="0.2"/>
    <row r="437" s="18" customFormat="1" x14ac:dyDescent="0.2"/>
    <row r="438" s="18" customFormat="1" x14ac:dyDescent="0.2"/>
    <row r="439" s="18" customFormat="1" x14ac:dyDescent="0.2"/>
    <row r="440" s="18" customFormat="1" x14ac:dyDescent="0.2"/>
    <row r="441" s="18" customFormat="1" x14ac:dyDescent="0.2"/>
    <row r="442" s="18" customFormat="1" x14ac:dyDescent="0.2"/>
    <row r="443" s="18" customFormat="1" x14ac:dyDescent="0.2"/>
    <row r="444" s="18" customFormat="1" x14ac:dyDescent="0.2"/>
    <row r="445" s="18" customFormat="1" x14ac:dyDescent="0.2"/>
    <row r="446" s="18" customFormat="1" x14ac:dyDescent="0.2"/>
    <row r="447" s="18" customFormat="1" x14ac:dyDescent="0.2"/>
    <row r="448" s="18" customFormat="1" x14ac:dyDescent="0.2"/>
    <row r="449" s="18" customFormat="1" x14ac:dyDescent="0.2"/>
    <row r="450" s="18" customFormat="1" x14ac:dyDescent="0.2"/>
    <row r="451" s="18" customFormat="1" x14ac:dyDescent="0.2"/>
    <row r="452" s="18" customFormat="1" x14ac:dyDescent="0.2"/>
    <row r="453" s="18" customFormat="1" x14ac:dyDescent="0.2"/>
    <row r="454" s="18" customFormat="1" x14ac:dyDescent="0.2"/>
    <row r="455" s="18" customFormat="1" x14ac:dyDescent="0.2"/>
    <row r="456" s="18" customFormat="1" x14ac:dyDescent="0.2"/>
    <row r="457" s="18" customFormat="1" x14ac:dyDescent="0.2"/>
    <row r="458" s="18" customFormat="1" x14ac:dyDescent="0.2"/>
    <row r="459" s="18" customFormat="1" x14ac:dyDescent="0.2"/>
    <row r="460" s="18" customFormat="1" x14ac:dyDescent="0.2"/>
    <row r="461" s="18" customFormat="1" x14ac:dyDescent="0.2"/>
    <row r="462" s="18" customFormat="1" x14ac:dyDescent="0.2"/>
    <row r="463" s="18" customFormat="1" x14ac:dyDescent="0.2"/>
    <row r="464" s="18" customFormat="1" x14ac:dyDescent="0.2"/>
    <row r="465" s="18" customFormat="1" x14ac:dyDescent="0.2"/>
    <row r="466" s="18" customFormat="1" x14ac:dyDescent="0.2"/>
    <row r="467" s="18" customFormat="1" x14ac:dyDescent="0.2"/>
    <row r="468" s="18" customFormat="1" x14ac:dyDescent="0.2"/>
    <row r="469" s="18" customFormat="1" x14ac:dyDescent="0.2"/>
    <row r="470" s="18" customFormat="1" x14ac:dyDescent="0.2"/>
    <row r="471" s="18" customFormat="1" x14ac:dyDescent="0.2"/>
    <row r="472" s="18" customFormat="1" x14ac:dyDescent="0.2"/>
    <row r="473" s="18" customFormat="1" x14ac:dyDescent="0.2"/>
    <row r="474" s="18" customFormat="1" x14ac:dyDescent="0.2"/>
    <row r="475" s="18" customFormat="1" x14ac:dyDescent="0.2"/>
    <row r="476" s="18" customFormat="1" x14ac:dyDescent="0.2"/>
    <row r="477" s="18" customFormat="1" x14ac:dyDescent="0.2"/>
    <row r="478" s="18" customFormat="1" x14ac:dyDescent="0.2"/>
    <row r="479" s="18" customFormat="1" x14ac:dyDescent="0.2"/>
    <row r="480" s="18" customFormat="1" x14ac:dyDescent="0.2"/>
    <row r="481" s="18" customFormat="1" x14ac:dyDescent="0.2"/>
    <row r="482" s="18" customFormat="1" x14ac:dyDescent="0.2"/>
    <row r="483" s="18" customFormat="1" x14ac:dyDescent="0.2"/>
    <row r="484" s="18" customFormat="1" x14ac:dyDescent="0.2"/>
    <row r="485" s="18" customFormat="1" x14ac:dyDescent="0.2"/>
    <row r="486" s="18" customFormat="1" x14ac:dyDescent="0.2"/>
    <row r="487" s="18" customFormat="1" x14ac:dyDescent="0.2"/>
    <row r="488" s="18" customFormat="1" x14ac:dyDescent="0.2"/>
    <row r="489" s="18" customFormat="1" x14ac:dyDescent="0.2"/>
    <row r="490" s="18" customFormat="1" x14ac:dyDescent="0.2"/>
    <row r="491" s="18" customFormat="1" x14ac:dyDescent="0.2"/>
    <row r="492" s="18" customFormat="1" x14ac:dyDescent="0.2"/>
    <row r="493" s="18" customFormat="1" x14ac:dyDescent="0.2"/>
    <row r="494" s="18" customFormat="1" x14ac:dyDescent="0.2"/>
    <row r="495" s="18" customFormat="1" x14ac:dyDescent="0.2"/>
    <row r="496" s="18" customFormat="1" x14ac:dyDescent="0.2"/>
    <row r="497" s="18" customFormat="1" x14ac:dyDescent="0.2"/>
    <row r="498" s="18" customFormat="1" x14ac:dyDescent="0.2"/>
    <row r="499" s="18" customFormat="1" x14ac:dyDescent="0.2"/>
    <row r="500" s="18" customFormat="1" x14ac:dyDescent="0.2"/>
    <row r="501" s="18" customFormat="1" x14ac:dyDescent="0.2"/>
    <row r="502" s="18" customFormat="1" x14ac:dyDescent="0.2"/>
    <row r="503" s="18" customFormat="1" x14ac:dyDescent="0.2"/>
    <row r="504" s="18" customFormat="1" x14ac:dyDescent="0.2"/>
    <row r="505" s="18" customFormat="1" x14ac:dyDescent="0.2"/>
    <row r="506" s="18" customFormat="1" x14ac:dyDescent="0.2"/>
    <row r="507" s="18" customFormat="1" x14ac:dyDescent="0.2"/>
    <row r="508" s="18" customFormat="1" x14ac:dyDescent="0.2"/>
    <row r="509" s="18" customFormat="1" x14ac:dyDescent="0.2"/>
    <row r="510" s="18" customFormat="1" x14ac:dyDescent="0.2"/>
    <row r="511" s="18" customFormat="1" x14ac:dyDescent="0.2"/>
    <row r="512" s="18" customFormat="1" x14ac:dyDescent="0.2"/>
    <row r="513" s="18" customFormat="1" x14ac:dyDescent="0.2"/>
    <row r="514" s="18" customFormat="1" x14ac:dyDescent="0.2"/>
    <row r="515" s="18" customFormat="1" x14ac:dyDescent="0.2"/>
    <row r="516" s="18" customFormat="1" x14ac:dyDescent="0.2"/>
    <row r="517" s="18" customFormat="1" x14ac:dyDescent="0.2"/>
    <row r="518" s="18" customFormat="1" x14ac:dyDescent="0.2"/>
    <row r="519" s="18" customFormat="1" x14ac:dyDescent="0.2"/>
    <row r="520" s="18" customFormat="1" x14ac:dyDescent="0.2"/>
    <row r="521" s="18" customFormat="1" x14ac:dyDescent="0.2"/>
    <row r="522" s="18" customFormat="1" x14ac:dyDescent="0.2"/>
    <row r="523" s="18" customFormat="1" x14ac:dyDescent="0.2"/>
    <row r="524" s="18" customFormat="1" x14ac:dyDescent="0.2"/>
    <row r="525" s="18" customFormat="1" x14ac:dyDescent="0.2"/>
    <row r="526" s="18" customFormat="1" x14ac:dyDescent="0.2"/>
    <row r="527" s="18" customFormat="1" x14ac:dyDescent="0.2"/>
    <row r="528" s="18" customFormat="1" x14ac:dyDescent="0.2"/>
    <row r="529" s="18" customFormat="1" x14ac:dyDescent="0.2"/>
    <row r="530" s="18" customFormat="1" x14ac:dyDescent="0.2"/>
    <row r="531" s="18" customFormat="1" x14ac:dyDescent="0.2"/>
    <row r="532" s="18" customFormat="1" x14ac:dyDescent="0.2"/>
    <row r="533" s="18" customFormat="1" x14ac:dyDescent="0.2"/>
    <row r="534" s="18" customFormat="1" x14ac:dyDescent="0.2"/>
    <row r="535" s="18" customFormat="1" x14ac:dyDescent="0.2"/>
    <row r="536" s="18" customFormat="1" x14ac:dyDescent="0.2"/>
    <row r="537" s="18" customFormat="1" x14ac:dyDescent="0.2"/>
    <row r="538" s="18" customFormat="1" x14ac:dyDescent="0.2"/>
    <row r="539" s="18" customFormat="1" x14ac:dyDescent="0.2"/>
    <row r="540" s="18" customFormat="1" x14ac:dyDescent="0.2"/>
    <row r="541" s="18" customFormat="1" x14ac:dyDescent="0.2"/>
    <row r="542" s="18" customFormat="1" x14ac:dyDescent="0.2"/>
    <row r="543" s="18" customFormat="1" x14ac:dyDescent="0.2"/>
    <row r="544" s="18" customFormat="1" x14ac:dyDescent="0.2"/>
    <row r="545" s="18" customFormat="1" x14ac:dyDescent="0.2"/>
    <row r="546" s="18" customFormat="1" x14ac:dyDescent="0.2"/>
    <row r="547" s="18" customFormat="1" x14ac:dyDescent="0.2"/>
    <row r="548" s="18" customFormat="1" x14ac:dyDescent="0.2"/>
    <row r="549" s="18" customFormat="1" x14ac:dyDescent="0.2"/>
    <row r="550" s="18" customFormat="1" x14ac:dyDescent="0.2"/>
    <row r="551" s="18" customFormat="1" x14ac:dyDescent="0.2"/>
    <row r="552" s="18" customFormat="1" x14ac:dyDescent="0.2"/>
    <row r="553" s="18" customFormat="1" x14ac:dyDescent="0.2"/>
    <row r="554" s="18" customFormat="1" x14ac:dyDescent="0.2"/>
    <row r="555" s="18" customFormat="1" x14ac:dyDescent="0.2"/>
    <row r="556" s="18" customFormat="1" x14ac:dyDescent="0.2"/>
    <row r="557" s="18" customFormat="1" x14ac:dyDescent="0.2"/>
    <row r="558" s="18" customFormat="1" x14ac:dyDescent="0.2"/>
    <row r="559" s="18" customFormat="1" x14ac:dyDescent="0.2"/>
    <row r="560" s="18" customFormat="1" x14ac:dyDescent="0.2"/>
    <row r="561" s="18" customFormat="1" x14ac:dyDescent="0.2"/>
    <row r="562" s="18" customFormat="1" x14ac:dyDescent="0.2"/>
    <row r="563" s="18" customFormat="1" x14ac:dyDescent="0.2"/>
    <row r="564" s="18" customFormat="1" x14ac:dyDescent="0.2"/>
    <row r="565" s="18" customFormat="1" x14ac:dyDescent="0.2"/>
    <row r="566" s="18" customFormat="1" x14ac:dyDescent="0.2"/>
    <row r="567" s="18" customFormat="1" x14ac:dyDescent="0.2"/>
    <row r="568" s="18" customFormat="1" x14ac:dyDescent="0.2"/>
    <row r="569" s="18" customFormat="1" x14ac:dyDescent="0.2"/>
    <row r="570" s="18" customFormat="1" x14ac:dyDescent="0.2"/>
    <row r="571" s="18" customFormat="1" x14ac:dyDescent="0.2"/>
    <row r="572" s="18" customFormat="1" x14ac:dyDescent="0.2"/>
    <row r="573" s="18" customFormat="1" x14ac:dyDescent="0.2"/>
    <row r="574" s="18" customFormat="1" x14ac:dyDescent="0.2"/>
    <row r="575" s="18" customFormat="1" x14ac:dyDescent="0.2"/>
    <row r="576" s="18" customFormat="1" x14ac:dyDescent="0.2"/>
    <row r="577" s="18" customFormat="1" x14ac:dyDescent="0.2"/>
    <row r="578" s="18" customFormat="1" x14ac:dyDescent="0.2"/>
    <row r="579" s="18" customFormat="1" x14ac:dyDescent="0.2"/>
    <row r="580" s="18" customFormat="1" x14ac:dyDescent="0.2"/>
    <row r="581" s="18" customFormat="1" x14ac:dyDescent="0.2"/>
    <row r="582" s="18" customFormat="1" x14ac:dyDescent="0.2"/>
    <row r="583" s="18" customFormat="1" x14ac:dyDescent="0.2"/>
    <row r="584" s="18" customFormat="1" x14ac:dyDescent="0.2"/>
    <row r="585" s="18" customFormat="1" x14ac:dyDescent="0.2"/>
    <row r="586" s="18" customFormat="1" x14ac:dyDescent="0.2"/>
    <row r="587" s="18" customFormat="1" x14ac:dyDescent="0.2"/>
    <row r="588" s="18" customFormat="1" x14ac:dyDescent="0.2"/>
    <row r="589" s="18" customFormat="1" x14ac:dyDescent="0.2"/>
    <row r="590" s="18" customFormat="1" x14ac:dyDescent="0.2"/>
    <row r="591" s="18" customFormat="1" x14ac:dyDescent="0.2"/>
    <row r="592" s="18" customFormat="1" x14ac:dyDescent="0.2"/>
    <row r="593" s="18" customFormat="1" x14ac:dyDescent="0.2"/>
    <row r="594" s="18" customFormat="1" x14ac:dyDescent="0.2"/>
    <row r="595" s="18" customFormat="1" x14ac:dyDescent="0.2"/>
    <row r="596" s="18" customFormat="1" x14ac:dyDescent="0.2"/>
    <row r="597" s="18" customFormat="1" x14ac:dyDescent="0.2"/>
    <row r="598" s="18" customFormat="1" x14ac:dyDescent="0.2"/>
    <row r="599" s="18" customFormat="1" x14ac:dyDescent="0.2"/>
    <row r="600" s="18" customFormat="1" x14ac:dyDescent="0.2"/>
    <row r="601" s="18" customFormat="1" x14ac:dyDescent="0.2"/>
    <row r="602" s="18" customFormat="1" x14ac:dyDescent="0.2"/>
    <row r="603" s="18" customFormat="1" x14ac:dyDescent="0.2"/>
    <row r="604" s="18" customFormat="1" x14ac:dyDescent="0.2"/>
    <row r="605" s="18" customFormat="1" x14ac:dyDescent="0.2"/>
    <row r="606" s="18" customFormat="1" x14ac:dyDescent="0.2"/>
    <row r="607" s="18" customFormat="1" x14ac:dyDescent="0.2"/>
    <row r="608" s="18" customFormat="1" x14ac:dyDescent="0.2"/>
    <row r="609" s="18" customFormat="1" x14ac:dyDescent="0.2"/>
    <row r="610" s="18" customFormat="1" x14ac:dyDescent="0.2"/>
    <row r="611" s="18" customFormat="1" x14ac:dyDescent="0.2"/>
    <row r="612" s="18" customFormat="1" x14ac:dyDescent="0.2"/>
    <row r="613" s="18" customFormat="1" x14ac:dyDescent="0.2"/>
    <row r="614" s="18" customFormat="1" x14ac:dyDescent="0.2"/>
    <row r="615" s="18" customFormat="1" x14ac:dyDescent="0.2"/>
    <row r="616" s="18" customFormat="1" x14ac:dyDescent="0.2"/>
    <row r="617" s="18" customFormat="1" x14ac:dyDescent="0.2"/>
    <row r="618" s="18" customFormat="1" x14ac:dyDescent="0.2"/>
    <row r="619" s="18" customFormat="1" x14ac:dyDescent="0.2"/>
    <row r="620" s="18" customFormat="1" x14ac:dyDescent="0.2"/>
    <row r="621" s="18" customFormat="1" x14ac:dyDescent="0.2"/>
    <row r="622" s="18" customFormat="1" x14ac:dyDescent="0.2"/>
    <row r="623" s="18" customFormat="1" x14ac:dyDescent="0.2"/>
    <row r="624" s="18" customFormat="1" x14ac:dyDescent="0.2"/>
    <row r="625" s="18" customFormat="1" x14ac:dyDescent="0.2"/>
    <row r="626" s="18" customFormat="1" x14ac:dyDescent="0.2"/>
    <row r="627" s="18" customFormat="1" x14ac:dyDescent="0.2"/>
    <row r="628" s="18" customFormat="1" x14ac:dyDescent="0.2"/>
    <row r="629" s="18" customFormat="1" x14ac:dyDescent="0.2"/>
    <row r="630" s="18" customFormat="1" x14ac:dyDescent="0.2"/>
    <row r="631" s="18" customFormat="1" x14ac:dyDescent="0.2"/>
    <row r="632" s="18" customFormat="1" x14ac:dyDescent="0.2"/>
    <row r="633" s="18" customFormat="1" x14ac:dyDescent="0.2"/>
    <row r="634" s="18" customFormat="1" x14ac:dyDescent="0.2"/>
    <row r="635" s="18" customFormat="1" x14ac:dyDescent="0.2"/>
    <row r="636" s="18" customFormat="1" x14ac:dyDescent="0.2"/>
    <row r="637" s="18" customFormat="1" x14ac:dyDescent="0.2"/>
    <row r="638" s="18" customFormat="1" x14ac:dyDescent="0.2"/>
    <row r="639" s="18" customFormat="1" x14ac:dyDescent="0.2"/>
    <row r="640" s="18" customFormat="1" x14ac:dyDescent="0.2"/>
    <row r="641" s="18" customFormat="1" x14ac:dyDescent="0.2"/>
    <row r="642" s="18" customFormat="1" x14ac:dyDescent="0.2"/>
    <row r="643" s="18" customFormat="1" x14ac:dyDescent="0.2"/>
    <row r="644" s="18" customFormat="1" x14ac:dyDescent="0.2"/>
    <row r="645" s="18" customFormat="1" x14ac:dyDescent="0.2"/>
    <row r="646" s="18" customFormat="1" x14ac:dyDescent="0.2"/>
    <row r="647" s="18" customFormat="1" x14ac:dyDescent="0.2"/>
    <row r="648" s="18" customFormat="1" x14ac:dyDescent="0.2"/>
    <row r="649" s="18" customFormat="1" x14ac:dyDescent="0.2"/>
    <row r="650" s="18" customFormat="1" x14ac:dyDescent="0.2"/>
    <row r="651" s="18" customFormat="1" x14ac:dyDescent="0.2"/>
    <row r="652" s="18" customFormat="1" x14ac:dyDescent="0.2"/>
    <row r="653" s="18" customFormat="1" x14ac:dyDescent="0.2"/>
    <row r="654" s="18" customFormat="1" x14ac:dyDescent="0.2"/>
    <row r="655" s="18" customFormat="1" x14ac:dyDescent="0.2"/>
    <row r="656" s="18" customFormat="1" x14ac:dyDescent="0.2"/>
    <row r="657" s="18" customFormat="1" x14ac:dyDescent="0.2"/>
    <row r="658" s="18" customFormat="1" x14ac:dyDescent="0.2"/>
    <row r="659" s="18" customFormat="1" x14ac:dyDescent="0.2"/>
    <row r="660" s="18" customFormat="1" x14ac:dyDescent="0.2"/>
    <row r="661" s="18" customFormat="1" x14ac:dyDescent="0.2"/>
    <row r="662" s="18" customFormat="1" x14ac:dyDescent="0.2"/>
    <row r="663" s="18" customFormat="1" x14ac:dyDescent="0.2"/>
    <row r="664" s="18" customFormat="1" x14ac:dyDescent="0.2"/>
    <row r="665" s="18" customFormat="1" x14ac:dyDescent="0.2"/>
    <row r="666" s="18" customFormat="1" x14ac:dyDescent="0.2"/>
    <row r="667" s="18" customFormat="1" x14ac:dyDescent="0.2"/>
    <row r="668" s="18" customFormat="1" x14ac:dyDescent="0.2"/>
    <row r="669" s="18" customFormat="1" x14ac:dyDescent="0.2"/>
    <row r="670" s="18" customFormat="1" x14ac:dyDescent="0.2"/>
    <row r="671" s="18" customFormat="1" x14ac:dyDescent="0.2"/>
    <row r="672" s="18" customFormat="1" x14ac:dyDescent="0.2"/>
    <row r="673" s="18" customFormat="1" x14ac:dyDescent="0.2"/>
    <row r="674" s="18" customFormat="1" x14ac:dyDescent="0.2"/>
    <row r="675" s="18" customFormat="1" x14ac:dyDescent="0.2"/>
    <row r="676" s="18" customFormat="1" x14ac:dyDescent="0.2"/>
    <row r="677" s="18" customFormat="1" x14ac:dyDescent="0.2"/>
    <row r="678" s="18" customFormat="1" x14ac:dyDescent="0.2"/>
    <row r="679" s="18" customFormat="1" x14ac:dyDescent="0.2"/>
    <row r="680" s="18" customFormat="1" x14ac:dyDescent="0.2"/>
    <row r="681" s="18" customFormat="1" x14ac:dyDescent="0.2"/>
    <row r="682" s="18" customFormat="1" x14ac:dyDescent="0.2"/>
    <row r="683" s="18" customFormat="1" x14ac:dyDescent="0.2"/>
    <row r="684" s="18" customFormat="1" x14ac:dyDescent="0.2"/>
    <row r="685" s="18" customFormat="1" x14ac:dyDescent="0.2"/>
    <row r="686" s="18" customFormat="1" x14ac:dyDescent="0.2"/>
    <row r="687" s="18" customFormat="1" x14ac:dyDescent="0.2"/>
    <row r="688" s="18" customFormat="1" x14ac:dyDescent="0.2"/>
    <row r="689" s="18" customFormat="1" x14ac:dyDescent="0.2"/>
    <row r="690" s="18" customFormat="1" x14ac:dyDescent="0.2"/>
    <row r="691" s="18" customFormat="1" x14ac:dyDescent="0.2"/>
    <row r="692" s="18" customFormat="1" x14ac:dyDescent="0.2"/>
    <row r="693" s="18" customFormat="1" x14ac:dyDescent="0.2"/>
    <row r="694" s="18" customFormat="1" x14ac:dyDescent="0.2"/>
    <row r="695" s="18" customFormat="1" x14ac:dyDescent="0.2"/>
    <row r="696" s="18" customFormat="1" x14ac:dyDescent="0.2"/>
    <row r="697" s="18" customFormat="1" x14ac:dyDescent="0.2"/>
    <row r="698" s="18" customFormat="1" x14ac:dyDescent="0.2"/>
    <row r="699" s="18" customFormat="1" x14ac:dyDescent="0.2"/>
    <row r="700" s="18" customFormat="1" x14ac:dyDescent="0.2"/>
    <row r="701" s="18" customFormat="1" x14ac:dyDescent="0.2"/>
    <row r="702" s="18" customFormat="1" x14ac:dyDescent="0.2"/>
    <row r="703" s="18" customFormat="1" x14ac:dyDescent="0.2"/>
    <row r="704" s="18" customFormat="1" x14ac:dyDescent="0.2"/>
    <row r="705" s="18" customFormat="1" x14ac:dyDescent="0.2"/>
    <row r="706" s="18" customFormat="1" x14ac:dyDescent="0.2"/>
    <row r="707" s="18" customFormat="1" x14ac:dyDescent="0.2"/>
    <row r="708" s="18" customFormat="1" x14ac:dyDescent="0.2"/>
    <row r="709" s="18" customFormat="1" x14ac:dyDescent="0.2"/>
    <row r="710" s="18" customFormat="1" x14ac:dyDescent="0.2"/>
    <row r="711" s="18" customFormat="1" x14ac:dyDescent="0.2"/>
    <row r="712" s="18" customFormat="1" x14ac:dyDescent="0.2"/>
    <row r="713" s="18" customFormat="1" x14ac:dyDescent="0.2"/>
    <row r="714" s="18" customFormat="1" x14ac:dyDescent="0.2"/>
    <row r="715" s="18" customFormat="1" x14ac:dyDescent="0.2"/>
    <row r="716" s="18" customFormat="1" x14ac:dyDescent="0.2"/>
    <row r="717" s="18" customFormat="1" x14ac:dyDescent="0.2"/>
    <row r="718" s="18" customFormat="1" x14ac:dyDescent="0.2"/>
    <row r="719" s="18" customFormat="1" x14ac:dyDescent="0.2"/>
    <row r="720" s="18" customFormat="1" x14ac:dyDescent="0.2"/>
    <row r="721" s="18" customFormat="1" x14ac:dyDescent="0.2"/>
    <row r="722" s="18" customFormat="1" x14ac:dyDescent="0.2"/>
    <row r="723" s="18" customFormat="1" x14ac:dyDescent="0.2"/>
    <row r="724" s="18" customFormat="1" x14ac:dyDescent="0.2"/>
    <row r="725" s="18" customFormat="1" x14ac:dyDescent="0.2"/>
    <row r="726" s="18" customFormat="1" x14ac:dyDescent="0.2"/>
    <row r="727" s="18" customFormat="1" x14ac:dyDescent="0.2"/>
    <row r="728" s="18" customFormat="1" x14ac:dyDescent="0.2"/>
    <row r="729" s="18" customFormat="1" x14ac:dyDescent="0.2"/>
    <row r="730" s="18" customFormat="1" x14ac:dyDescent="0.2"/>
    <row r="731" s="18" customFormat="1" x14ac:dyDescent="0.2"/>
    <row r="732" s="18" customFormat="1" x14ac:dyDescent="0.2"/>
    <row r="733" s="18" customFormat="1" x14ac:dyDescent="0.2"/>
    <row r="734" s="18" customFormat="1" ht="15.6" customHeight="1" x14ac:dyDescent="0.2"/>
    <row r="735" s="18" customFormat="1" x14ac:dyDescent="0.2"/>
    <row r="736" s="18" customFormat="1" x14ac:dyDescent="0.2"/>
    <row r="737" s="18" customFormat="1" x14ac:dyDescent="0.2"/>
    <row r="738" s="18" customFormat="1" x14ac:dyDescent="0.2"/>
    <row r="739" s="18" customFormat="1" x14ac:dyDescent="0.2"/>
    <row r="740" s="18" customFormat="1" x14ac:dyDescent="0.2"/>
    <row r="741" s="18" customFormat="1" x14ac:dyDescent="0.2"/>
    <row r="742" s="18" customFormat="1" x14ac:dyDescent="0.2"/>
    <row r="743" s="18" customFormat="1" x14ac:dyDescent="0.2"/>
    <row r="744" s="18" customFormat="1" x14ac:dyDescent="0.2"/>
    <row r="745" s="18" customFormat="1" x14ac:dyDescent="0.2"/>
    <row r="746" s="18" customFormat="1" x14ac:dyDescent="0.2"/>
    <row r="747" s="18" customFormat="1" x14ac:dyDescent="0.2"/>
    <row r="748" s="18" customFormat="1" x14ac:dyDescent="0.2"/>
    <row r="749" s="18" customFormat="1" x14ac:dyDescent="0.2"/>
    <row r="750" s="18" customFormat="1" x14ac:dyDescent="0.2"/>
    <row r="751" s="18" customFormat="1" x14ac:dyDescent="0.2"/>
    <row r="752" s="18" customFormat="1" x14ac:dyDescent="0.2"/>
    <row r="753" s="18" customFormat="1" x14ac:dyDescent="0.2"/>
    <row r="754" s="18" customFormat="1" x14ac:dyDescent="0.2"/>
    <row r="755" s="18" customFormat="1" x14ac:dyDescent="0.2"/>
    <row r="756" s="18" customFormat="1" x14ac:dyDescent="0.2"/>
    <row r="757" s="18" customFormat="1" x14ac:dyDescent="0.2"/>
    <row r="758" s="18" customFormat="1" x14ac:dyDescent="0.2"/>
    <row r="759" s="18" customFormat="1" x14ac:dyDescent="0.2"/>
    <row r="760" s="18" customFormat="1" x14ac:dyDescent="0.2"/>
    <row r="761" s="18" customFormat="1" x14ac:dyDescent="0.2"/>
    <row r="762" s="18" customFormat="1" x14ac:dyDescent="0.2"/>
    <row r="763" s="18" customFormat="1" x14ac:dyDescent="0.2"/>
    <row r="764" s="18" customFormat="1" x14ac:dyDescent="0.2"/>
    <row r="765" s="18" customFormat="1" x14ac:dyDescent="0.2"/>
    <row r="766" s="18" customFormat="1" x14ac:dyDescent="0.2"/>
    <row r="767" s="18" customFormat="1" x14ac:dyDescent="0.2"/>
    <row r="768" s="18" customFormat="1" x14ac:dyDescent="0.2"/>
    <row r="769" s="18" customFormat="1" x14ac:dyDescent="0.2"/>
    <row r="770" s="18" customFormat="1" x14ac:dyDescent="0.2"/>
    <row r="771" s="18" customFormat="1" x14ac:dyDescent="0.2"/>
    <row r="772" s="18" customFormat="1" x14ac:dyDescent="0.2"/>
    <row r="773" s="18" customFormat="1" x14ac:dyDescent="0.2"/>
    <row r="774" s="18" customFormat="1" x14ac:dyDescent="0.2"/>
    <row r="775" s="18" customFormat="1" x14ac:dyDescent="0.2"/>
    <row r="776" s="18" customFormat="1" x14ac:dyDescent="0.2"/>
    <row r="777" s="18" customFormat="1" x14ac:dyDescent="0.2"/>
    <row r="778" s="18" customFormat="1" x14ac:dyDescent="0.2"/>
    <row r="779" s="18" customFormat="1" x14ac:dyDescent="0.2"/>
    <row r="780" s="18" customFormat="1" x14ac:dyDescent="0.2"/>
    <row r="781" s="18" customFormat="1" x14ac:dyDescent="0.2"/>
    <row r="782" s="18" customFormat="1" x14ac:dyDescent="0.2"/>
    <row r="783" s="18" customFormat="1" x14ac:dyDescent="0.2"/>
    <row r="784" s="18" customFormat="1" x14ac:dyDescent="0.2"/>
    <row r="785" s="18" customFormat="1" x14ac:dyDescent="0.2"/>
    <row r="786" s="18" customFormat="1" x14ac:dyDescent="0.2"/>
    <row r="787" s="18" customFormat="1" x14ac:dyDescent="0.2"/>
    <row r="788" s="18" customFormat="1" x14ac:dyDescent="0.2"/>
    <row r="789" s="18" customFormat="1" x14ac:dyDescent="0.2"/>
    <row r="790" s="18" customFormat="1" x14ac:dyDescent="0.2"/>
    <row r="791" s="18" customFormat="1" x14ac:dyDescent="0.2"/>
    <row r="792" s="18" customFormat="1" x14ac:dyDescent="0.2"/>
    <row r="793" s="18" customFormat="1" x14ac:dyDescent="0.2"/>
    <row r="794" s="18" customFormat="1" x14ac:dyDescent="0.2"/>
    <row r="795" s="18" customFormat="1" x14ac:dyDescent="0.2"/>
    <row r="796" s="18" customFormat="1" x14ac:dyDescent="0.2"/>
    <row r="797" s="18" customFormat="1" x14ac:dyDescent="0.2"/>
    <row r="798" s="18" customFormat="1" x14ac:dyDescent="0.2"/>
    <row r="799" s="18" customFormat="1" x14ac:dyDescent="0.2"/>
    <row r="800" s="18" customFormat="1" x14ac:dyDescent="0.2"/>
    <row r="801" s="18" customFormat="1" x14ac:dyDescent="0.2"/>
    <row r="802" s="18" customFormat="1" x14ac:dyDescent="0.2"/>
    <row r="803" s="18" customFormat="1" x14ac:dyDescent="0.2"/>
    <row r="804" s="18" customFormat="1" x14ac:dyDescent="0.2"/>
    <row r="805" s="18" customFormat="1" x14ac:dyDescent="0.2"/>
    <row r="806" s="18" customFormat="1" x14ac:dyDescent="0.2"/>
    <row r="807" s="18" customFormat="1" x14ac:dyDescent="0.2"/>
    <row r="808" s="18" customFormat="1" x14ac:dyDescent="0.2"/>
    <row r="809" s="18" customFormat="1" x14ac:dyDescent="0.2"/>
    <row r="810" s="18" customFormat="1" x14ac:dyDescent="0.2"/>
    <row r="811" s="18" customFormat="1" x14ac:dyDescent="0.2"/>
    <row r="812" s="18" customFormat="1" x14ac:dyDescent="0.2"/>
    <row r="813" s="18" customFormat="1" x14ac:dyDescent="0.2"/>
    <row r="814" s="18" customFormat="1" x14ac:dyDescent="0.2"/>
    <row r="815" s="18" customFormat="1" x14ac:dyDescent="0.2"/>
    <row r="816" s="18" customFormat="1" x14ac:dyDescent="0.2"/>
    <row r="817" s="18" customFormat="1" x14ac:dyDescent="0.2"/>
    <row r="818" s="18" customFormat="1" x14ac:dyDescent="0.2"/>
    <row r="819" s="18" customFormat="1" x14ac:dyDescent="0.2"/>
    <row r="820" s="18" customFormat="1" x14ac:dyDescent="0.2"/>
    <row r="821" s="18" customFormat="1" x14ac:dyDescent="0.2"/>
    <row r="822" s="18" customFormat="1" x14ac:dyDescent="0.2"/>
    <row r="823" s="18" customFormat="1" x14ac:dyDescent="0.2"/>
    <row r="824" s="18" customFormat="1" x14ac:dyDescent="0.2"/>
    <row r="825" s="18" customFormat="1" x14ac:dyDescent="0.2"/>
    <row r="826" s="18" customFormat="1" x14ac:dyDescent="0.2"/>
    <row r="827" s="18" customFormat="1" x14ac:dyDescent="0.2"/>
    <row r="828" s="18" customFormat="1" x14ac:dyDescent="0.2"/>
    <row r="829" s="18" customFormat="1" x14ac:dyDescent="0.2"/>
    <row r="830" s="18" customFormat="1" x14ac:dyDescent="0.2"/>
    <row r="831" s="18" customFormat="1" x14ac:dyDescent="0.2"/>
    <row r="832" s="18" customFormat="1" x14ac:dyDescent="0.2"/>
    <row r="833" s="18" customFormat="1" x14ac:dyDescent="0.2"/>
    <row r="834" s="18" customFormat="1" x14ac:dyDescent="0.2"/>
    <row r="835" s="18" customFormat="1" x14ac:dyDescent="0.2"/>
    <row r="836" s="18" customFormat="1" x14ac:dyDescent="0.2"/>
    <row r="837" s="18" customFormat="1" x14ac:dyDescent="0.2"/>
    <row r="838" s="18" customFormat="1" x14ac:dyDescent="0.2"/>
    <row r="839" s="18" customFormat="1" x14ac:dyDescent="0.2"/>
    <row r="840" s="18" customFormat="1" x14ac:dyDescent="0.2"/>
    <row r="841" s="18" customFormat="1" x14ac:dyDescent="0.2"/>
    <row r="842" s="18" customFormat="1" x14ac:dyDescent="0.2"/>
    <row r="843" s="18" customFormat="1" x14ac:dyDescent="0.2"/>
    <row r="844" s="18" customFormat="1" x14ac:dyDescent="0.2"/>
    <row r="845" s="18" customFormat="1" x14ac:dyDescent="0.2"/>
    <row r="846" s="18" customFormat="1" x14ac:dyDescent="0.2"/>
    <row r="847" s="18" customFormat="1" x14ac:dyDescent="0.2"/>
    <row r="848" s="18" customFormat="1" x14ac:dyDescent="0.2"/>
    <row r="849" s="18" customFormat="1" x14ac:dyDescent="0.2"/>
    <row r="850" s="18" customFormat="1" x14ac:dyDescent="0.2"/>
    <row r="851" s="18" customFormat="1" x14ac:dyDescent="0.2"/>
    <row r="852" s="18" customFormat="1" x14ac:dyDescent="0.2"/>
    <row r="853" s="18" customFormat="1" x14ac:dyDescent="0.2"/>
    <row r="854" s="18" customFormat="1" x14ac:dyDescent="0.2"/>
    <row r="855" s="18" customFormat="1" x14ac:dyDescent="0.2"/>
    <row r="856" s="18" customFormat="1" x14ac:dyDescent="0.2"/>
    <row r="857" s="18" customFormat="1" x14ac:dyDescent="0.2"/>
    <row r="858" s="18" customFormat="1" x14ac:dyDescent="0.2"/>
    <row r="859" s="18" customFormat="1" x14ac:dyDescent="0.2"/>
    <row r="860" s="18" customFormat="1" x14ac:dyDescent="0.2"/>
    <row r="861" s="18" customFormat="1" x14ac:dyDescent="0.2"/>
    <row r="862" s="18" customFormat="1" x14ac:dyDescent="0.2"/>
    <row r="863" s="18" customFormat="1" x14ac:dyDescent="0.2"/>
    <row r="864" s="18" customFormat="1" x14ac:dyDescent="0.2"/>
    <row r="865" s="18" customFormat="1" x14ac:dyDescent="0.2"/>
    <row r="866" s="18" customFormat="1" x14ac:dyDescent="0.2"/>
    <row r="867" s="18" customFormat="1" x14ac:dyDescent="0.2"/>
    <row r="868" s="18" customFormat="1" x14ac:dyDescent="0.2"/>
    <row r="869" s="18" customFormat="1" x14ac:dyDescent="0.2"/>
    <row r="870" s="18" customFormat="1" x14ac:dyDescent="0.2"/>
    <row r="871" s="18" customFormat="1" x14ac:dyDescent="0.2"/>
    <row r="872" s="18" customFormat="1" x14ac:dyDescent="0.2"/>
    <row r="873" s="18" customFormat="1" x14ac:dyDescent="0.2"/>
    <row r="874" s="18" customFormat="1" x14ac:dyDescent="0.2"/>
    <row r="875" s="18" customFormat="1" x14ac:dyDescent="0.2"/>
    <row r="876" s="18" customFormat="1" x14ac:dyDescent="0.2"/>
    <row r="877" s="18" customFormat="1" x14ac:dyDescent="0.2"/>
    <row r="878" s="18" customFormat="1" x14ac:dyDescent="0.2"/>
    <row r="879" s="18" customFormat="1" x14ac:dyDescent="0.2"/>
    <row r="880" s="18" customFormat="1" x14ac:dyDescent="0.2"/>
    <row r="881" s="18" customFormat="1" x14ac:dyDescent="0.2"/>
    <row r="882" s="18" customFormat="1" x14ac:dyDescent="0.2"/>
    <row r="883" s="18" customFormat="1" x14ac:dyDescent="0.2"/>
    <row r="884" s="18" customFormat="1" x14ac:dyDescent="0.2"/>
    <row r="885" s="18" customFormat="1" x14ac:dyDescent="0.2"/>
    <row r="886" s="18" customFormat="1" x14ac:dyDescent="0.2"/>
    <row r="887" s="18" customFormat="1" x14ac:dyDescent="0.2"/>
    <row r="888" s="18" customFormat="1" x14ac:dyDescent="0.2"/>
    <row r="889" s="18" customFormat="1" x14ac:dyDescent="0.2"/>
    <row r="890" s="18" customFormat="1" x14ac:dyDescent="0.2"/>
    <row r="891" s="18" customFormat="1" x14ac:dyDescent="0.2"/>
    <row r="892" s="18" customFormat="1" x14ac:dyDescent="0.2"/>
    <row r="893" s="18" customFormat="1" x14ac:dyDescent="0.2"/>
    <row r="894" s="18" customFormat="1" x14ac:dyDescent="0.2"/>
    <row r="895" s="18" customFormat="1" x14ac:dyDescent="0.2"/>
    <row r="896" s="18" customFormat="1" x14ac:dyDescent="0.2"/>
    <row r="897" s="18" customFormat="1" x14ac:dyDescent="0.2"/>
    <row r="898" s="18" customFormat="1" x14ac:dyDescent="0.2"/>
    <row r="899" s="18" customFormat="1" x14ac:dyDescent="0.2"/>
    <row r="900" s="18" customFormat="1" x14ac:dyDescent="0.2"/>
    <row r="901" s="18" customFormat="1" x14ac:dyDescent="0.2"/>
    <row r="902" s="18" customFormat="1" x14ac:dyDescent="0.2"/>
    <row r="903" s="18" customFormat="1" x14ac:dyDescent="0.2"/>
    <row r="904" s="18" customFormat="1" x14ac:dyDescent="0.2"/>
    <row r="905" s="18" customFormat="1" x14ac:dyDescent="0.2"/>
    <row r="906" s="18" customFormat="1" x14ac:dyDescent="0.2"/>
    <row r="907" s="18" customFormat="1" x14ac:dyDescent="0.2"/>
    <row r="908" s="18" customFormat="1" x14ac:dyDescent="0.2"/>
    <row r="909" s="18" customFormat="1" x14ac:dyDescent="0.2"/>
    <row r="910" s="18" customFormat="1" x14ac:dyDescent="0.2"/>
    <row r="911" s="18" customFormat="1" x14ac:dyDescent="0.2"/>
    <row r="912" s="18" customFormat="1" x14ac:dyDescent="0.2"/>
    <row r="913" s="18" customFormat="1" x14ac:dyDescent="0.2"/>
    <row r="914" s="18" customFormat="1" x14ac:dyDescent="0.2"/>
    <row r="915" s="18" customFormat="1" x14ac:dyDescent="0.2"/>
    <row r="916" s="18" customFormat="1" x14ac:dyDescent="0.2"/>
    <row r="917" s="18" customFormat="1" x14ac:dyDescent="0.2"/>
    <row r="918" s="18" customFormat="1" x14ac:dyDescent="0.2"/>
    <row r="919" s="18" customFormat="1" x14ac:dyDescent="0.2"/>
    <row r="920" s="18" customFormat="1" x14ac:dyDescent="0.2"/>
    <row r="921" s="18" customFormat="1" x14ac:dyDescent="0.2"/>
    <row r="922" s="18" customFormat="1" x14ac:dyDescent="0.2"/>
    <row r="923" s="18" customFormat="1" x14ac:dyDescent="0.2"/>
    <row r="924" s="18" customFormat="1" x14ac:dyDescent="0.2"/>
    <row r="925" s="18" customFormat="1" x14ac:dyDescent="0.2"/>
    <row r="926" s="18" customFormat="1" x14ac:dyDescent="0.2"/>
    <row r="927" s="18" customFormat="1" x14ac:dyDescent="0.2"/>
    <row r="928" s="18" customFormat="1" x14ac:dyDescent="0.2"/>
    <row r="929" s="18" customFormat="1" x14ac:dyDescent="0.2"/>
    <row r="930" s="18" customFormat="1" x14ac:dyDescent="0.2"/>
    <row r="931" s="18" customFormat="1" x14ac:dyDescent="0.2"/>
    <row r="932" s="18" customFormat="1" x14ac:dyDescent="0.2"/>
    <row r="933" s="18" customFormat="1" x14ac:dyDescent="0.2"/>
    <row r="934" s="18" customFormat="1" x14ac:dyDescent="0.2"/>
    <row r="935" s="18" customFormat="1" x14ac:dyDescent="0.2"/>
    <row r="936" s="18" customFormat="1" x14ac:dyDescent="0.2"/>
    <row r="937" s="18" customFormat="1" x14ac:dyDescent="0.2"/>
    <row r="938" s="18" customFormat="1" x14ac:dyDescent="0.2"/>
    <row r="939" s="18" customFormat="1" x14ac:dyDescent="0.2"/>
    <row r="940" s="18" customFormat="1" x14ac:dyDescent="0.2"/>
    <row r="941" s="18" customFormat="1" x14ac:dyDescent="0.2"/>
    <row r="942" s="18" customFormat="1" x14ac:dyDescent="0.2"/>
    <row r="943" s="18" customFormat="1" x14ac:dyDescent="0.2"/>
    <row r="944" s="18" customFormat="1" x14ac:dyDescent="0.2"/>
    <row r="945" s="18" customFormat="1" x14ac:dyDescent="0.2"/>
    <row r="946" s="18" customFormat="1" x14ac:dyDescent="0.2"/>
    <row r="947" s="18" customFormat="1" x14ac:dyDescent="0.2"/>
    <row r="948" s="18" customFormat="1" x14ac:dyDescent="0.2"/>
    <row r="949" s="18" customFormat="1" x14ac:dyDescent="0.2"/>
    <row r="950" s="18" customFormat="1" x14ac:dyDescent="0.2"/>
    <row r="951" s="18" customFormat="1" x14ac:dyDescent="0.2"/>
    <row r="952" s="18" customFormat="1" x14ac:dyDescent="0.2"/>
    <row r="953" s="18" customFormat="1" x14ac:dyDescent="0.2"/>
    <row r="954" s="18" customFormat="1" x14ac:dyDescent="0.2"/>
    <row r="955" s="18" customFormat="1" x14ac:dyDescent="0.2"/>
    <row r="956" s="18" customFormat="1" x14ac:dyDescent="0.2"/>
    <row r="957" s="18" customFormat="1" x14ac:dyDescent="0.2"/>
    <row r="958" s="18" customFormat="1" x14ac:dyDescent="0.2"/>
    <row r="959" s="18" customFormat="1" x14ac:dyDescent="0.2"/>
    <row r="960" s="18" customFormat="1" x14ac:dyDescent="0.2"/>
    <row r="961" s="18" customFormat="1" x14ac:dyDescent="0.2"/>
    <row r="962" s="18" customFormat="1" x14ac:dyDescent="0.2"/>
    <row r="963" s="18" customFormat="1" x14ac:dyDescent="0.2"/>
    <row r="964" s="18" customFormat="1" x14ac:dyDescent="0.2"/>
    <row r="965" s="18" customFormat="1" x14ac:dyDescent="0.2"/>
    <row r="966" s="18" customFormat="1" x14ac:dyDescent="0.2"/>
    <row r="967" s="18" customFormat="1" x14ac:dyDescent="0.2"/>
    <row r="968" s="18" customFormat="1" x14ac:dyDescent="0.2"/>
    <row r="969" s="18" customFormat="1" x14ac:dyDescent="0.2"/>
    <row r="970" s="18" customFormat="1" x14ac:dyDescent="0.2"/>
    <row r="971" s="18" customFormat="1" x14ac:dyDescent="0.2"/>
    <row r="972" s="18" customFormat="1" x14ac:dyDescent="0.2"/>
    <row r="973" s="18" customFormat="1" x14ac:dyDescent="0.2"/>
    <row r="974" s="18" customFormat="1" x14ac:dyDescent="0.2"/>
    <row r="975" s="18" customFormat="1" x14ac:dyDescent="0.2"/>
    <row r="976" s="18" customFormat="1" x14ac:dyDescent="0.2"/>
    <row r="977" s="18" customFormat="1" x14ac:dyDescent="0.2"/>
    <row r="978" s="18" customFormat="1" x14ac:dyDescent="0.2"/>
    <row r="979" s="18" customFormat="1" x14ac:dyDescent="0.2"/>
    <row r="980" s="18" customFormat="1" x14ac:dyDescent="0.2"/>
    <row r="981" s="18" customFormat="1" x14ac:dyDescent="0.2"/>
    <row r="982" s="18" customFormat="1" x14ac:dyDescent="0.2"/>
    <row r="983" s="18" customFormat="1" x14ac:dyDescent="0.2"/>
    <row r="984" s="18" customFormat="1" x14ac:dyDescent="0.2"/>
    <row r="985" s="18" customFormat="1" x14ac:dyDescent="0.2"/>
    <row r="986" s="18" customFormat="1" x14ac:dyDescent="0.2"/>
    <row r="987" s="18" customFormat="1" x14ac:dyDescent="0.2"/>
    <row r="988" s="18" customFormat="1" x14ac:dyDescent="0.2"/>
    <row r="989" s="18" customFormat="1" x14ac:dyDescent="0.2"/>
    <row r="990" s="18" customFormat="1" x14ac:dyDescent="0.2"/>
    <row r="991" s="18" customFormat="1" x14ac:dyDescent="0.2"/>
    <row r="992" s="18" customFormat="1" x14ac:dyDescent="0.2"/>
    <row r="993" s="18" customFormat="1" x14ac:dyDescent="0.2"/>
    <row r="994" s="18" customFormat="1" x14ac:dyDescent="0.2"/>
    <row r="995" s="18" customFormat="1" x14ac:dyDescent="0.2"/>
    <row r="996" s="18" customFormat="1" x14ac:dyDescent="0.2"/>
    <row r="997" s="18" customFormat="1" x14ac:dyDescent="0.2"/>
    <row r="998" s="18" customFormat="1" x14ac:dyDescent="0.2"/>
    <row r="999" s="18" customFormat="1" x14ac:dyDescent="0.2"/>
    <row r="1000" s="18" customFormat="1" x14ac:dyDescent="0.2"/>
    <row r="1001" s="18" customFormat="1" x14ac:dyDescent="0.2"/>
    <row r="1002" s="18" customFormat="1" x14ac:dyDescent="0.2"/>
    <row r="1003" s="18" customFormat="1" x14ac:dyDescent="0.2"/>
    <row r="1004" s="18" customFormat="1" x14ac:dyDescent="0.2"/>
    <row r="1005" s="18" customFormat="1" x14ac:dyDescent="0.2"/>
    <row r="1006" s="18" customFormat="1" x14ac:dyDescent="0.2"/>
    <row r="1007" s="18" customFormat="1" x14ac:dyDescent="0.2"/>
    <row r="1008" s="18" customFormat="1" x14ac:dyDescent="0.2"/>
    <row r="1009" s="18" customFormat="1" x14ac:dyDescent="0.2"/>
    <row r="1010" s="18" customFormat="1" x14ac:dyDescent="0.2"/>
    <row r="1011" s="18" customFormat="1" x14ac:dyDescent="0.2"/>
    <row r="1012" s="18" customFormat="1" x14ac:dyDescent="0.2"/>
    <row r="1013" s="18" customFormat="1" x14ac:dyDescent="0.2"/>
    <row r="1014" s="18" customFormat="1" x14ac:dyDescent="0.2"/>
    <row r="1015" s="18" customFormat="1" x14ac:dyDescent="0.2"/>
    <row r="1016" s="18" customFormat="1" x14ac:dyDescent="0.2"/>
    <row r="1017" s="18" customFormat="1" x14ac:dyDescent="0.2"/>
    <row r="1018" s="18" customFormat="1" x14ac:dyDescent="0.2"/>
    <row r="1019" s="18" customFormat="1" x14ac:dyDescent="0.2"/>
    <row r="1020" s="18" customFormat="1" x14ac:dyDescent="0.2"/>
    <row r="1021" s="18" customFormat="1" x14ac:dyDescent="0.2"/>
    <row r="1022" s="18" customFormat="1" x14ac:dyDescent="0.2"/>
    <row r="1023" s="18" customFormat="1" x14ac:dyDescent="0.2"/>
    <row r="1024" s="18" customFormat="1" x14ac:dyDescent="0.2"/>
    <row r="1025" s="18" customFormat="1" x14ac:dyDescent="0.2"/>
    <row r="1026" s="18" customFormat="1" x14ac:dyDescent="0.2"/>
    <row r="1027" s="18" customFormat="1" x14ac:dyDescent="0.2"/>
    <row r="1028" s="18" customFormat="1" x14ac:dyDescent="0.2"/>
    <row r="1029" s="18" customFormat="1" x14ac:dyDescent="0.2"/>
    <row r="1030" s="18" customFormat="1" x14ac:dyDescent="0.2"/>
    <row r="1031" s="18" customFormat="1" x14ac:dyDescent="0.2"/>
    <row r="1032" s="18" customFormat="1" x14ac:dyDescent="0.2"/>
    <row r="1033" s="18" customFormat="1" x14ac:dyDescent="0.2"/>
    <row r="1034" s="18" customFormat="1" x14ac:dyDescent="0.2"/>
    <row r="1035" s="18" customFormat="1" x14ac:dyDescent="0.2"/>
    <row r="1036" s="18" customFormat="1" x14ac:dyDescent="0.2"/>
    <row r="1037" s="18" customFormat="1" x14ac:dyDescent="0.2"/>
    <row r="1038" s="18" customFormat="1" x14ac:dyDescent="0.2"/>
    <row r="1039" s="18" customFormat="1" x14ac:dyDescent="0.2"/>
    <row r="1040" s="18" customFormat="1" x14ac:dyDescent="0.2"/>
    <row r="1041" s="18" customFormat="1" x14ac:dyDescent="0.2"/>
    <row r="1042" s="18" customFormat="1" x14ac:dyDescent="0.2"/>
    <row r="1043" s="18" customFormat="1" x14ac:dyDescent="0.2"/>
    <row r="1044" s="18" customFormat="1" x14ac:dyDescent="0.2"/>
    <row r="1045" s="18" customFormat="1" x14ac:dyDescent="0.2"/>
    <row r="1046" s="18" customFormat="1" x14ac:dyDescent="0.2"/>
    <row r="1047" s="18" customFormat="1" x14ac:dyDescent="0.2"/>
    <row r="1048" s="18" customFormat="1" x14ac:dyDescent="0.2"/>
    <row r="1049" s="18" customFormat="1" x14ac:dyDescent="0.2"/>
    <row r="1050" s="18" customFormat="1" x14ac:dyDescent="0.2"/>
    <row r="1051" s="18" customFormat="1" x14ac:dyDescent="0.2"/>
    <row r="1052" s="18" customFormat="1" x14ac:dyDescent="0.2"/>
    <row r="1053" s="18" customFormat="1" x14ac:dyDescent="0.2"/>
    <row r="1054" s="18" customFormat="1" x14ac:dyDescent="0.2"/>
    <row r="1055" s="18" customFormat="1" x14ac:dyDescent="0.2"/>
    <row r="1056" s="18" customFormat="1" x14ac:dyDescent="0.2"/>
    <row r="1057" s="18" customFormat="1" x14ac:dyDescent="0.2"/>
    <row r="1058" s="18" customFormat="1" x14ac:dyDescent="0.2"/>
    <row r="1059" s="18" customFormat="1" x14ac:dyDescent="0.2"/>
    <row r="1060" s="18" customFormat="1" x14ac:dyDescent="0.2"/>
    <row r="1061" s="18" customFormat="1" x14ac:dyDescent="0.2"/>
    <row r="1062" s="18" customFormat="1" x14ac:dyDescent="0.2"/>
    <row r="1063" s="18" customFormat="1" x14ac:dyDescent="0.2"/>
    <row r="1064" s="18" customFormat="1" x14ac:dyDescent="0.2"/>
    <row r="1065" s="18" customFormat="1" x14ac:dyDescent="0.2"/>
    <row r="1066" s="18" customFormat="1" x14ac:dyDescent="0.2"/>
    <row r="1067" s="18" customFormat="1" x14ac:dyDescent="0.2"/>
    <row r="1068" s="18" customFormat="1" x14ac:dyDescent="0.2"/>
    <row r="1069" s="18" customFormat="1" x14ac:dyDescent="0.2"/>
    <row r="1070" s="18" customFormat="1" x14ac:dyDescent="0.2"/>
    <row r="1071" s="18" customFormat="1" x14ac:dyDescent="0.2"/>
    <row r="1072" s="18" customFormat="1" x14ac:dyDescent="0.2"/>
    <row r="1073" s="18" customFormat="1" x14ac:dyDescent="0.2"/>
    <row r="1074" s="18" customFormat="1" x14ac:dyDescent="0.2"/>
    <row r="1075" s="18" customFormat="1" x14ac:dyDescent="0.2"/>
    <row r="1076" s="18" customFormat="1" x14ac:dyDescent="0.2"/>
    <row r="1077" s="18" customFormat="1" x14ac:dyDescent="0.2"/>
    <row r="1078" s="18" customFormat="1" x14ac:dyDescent="0.2"/>
    <row r="1079" s="18" customFormat="1" x14ac:dyDescent="0.2"/>
    <row r="1080" s="18" customFormat="1" x14ac:dyDescent="0.2"/>
    <row r="1081" s="18" customFormat="1" x14ac:dyDescent="0.2"/>
    <row r="1082" s="18" customFormat="1" x14ac:dyDescent="0.2"/>
    <row r="1083" s="18" customFormat="1" x14ac:dyDescent="0.2"/>
    <row r="1084" s="18" customFormat="1" x14ac:dyDescent="0.2"/>
    <row r="1085" s="18" customFormat="1" x14ac:dyDescent="0.2"/>
    <row r="1086" s="18" customFormat="1" x14ac:dyDescent="0.2"/>
    <row r="1087" s="18" customFormat="1" x14ac:dyDescent="0.2"/>
    <row r="1088" s="18" customFormat="1" x14ac:dyDescent="0.2"/>
    <row r="1089" s="18" customFormat="1" x14ac:dyDescent="0.2"/>
    <row r="1090" s="18" customFormat="1" x14ac:dyDescent="0.2"/>
    <row r="1091" s="18" customFormat="1" x14ac:dyDescent="0.2"/>
    <row r="1092" s="18" customFormat="1" x14ac:dyDescent="0.2"/>
    <row r="1093" s="18" customFormat="1" x14ac:dyDescent="0.2"/>
    <row r="1094" s="18" customFormat="1" x14ac:dyDescent="0.2"/>
    <row r="1095" s="18" customFormat="1" x14ac:dyDescent="0.2"/>
    <row r="1096" s="18" customFormat="1" x14ac:dyDescent="0.2"/>
    <row r="1097" s="18" customFormat="1" x14ac:dyDescent="0.2"/>
    <row r="1098" s="18" customFormat="1" x14ac:dyDescent="0.2"/>
    <row r="1099" s="18" customFormat="1" x14ac:dyDescent="0.2"/>
    <row r="1100" s="18" customFormat="1" x14ac:dyDescent="0.2"/>
    <row r="1101" s="18" customFormat="1" x14ac:dyDescent="0.2"/>
    <row r="1102" s="18" customFormat="1" x14ac:dyDescent="0.2"/>
    <row r="1103" s="18" customFormat="1" x14ac:dyDescent="0.2"/>
    <row r="1104" s="18" customFormat="1" x14ac:dyDescent="0.2"/>
    <row r="1105" s="18" customFormat="1" x14ac:dyDescent="0.2"/>
    <row r="1106" s="18" customFormat="1" x14ac:dyDescent="0.2"/>
    <row r="1107" s="18" customFormat="1" x14ac:dyDescent="0.2"/>
    <row r="1108" s="18" customFormat="1" x14ac:dyDescent="0.2"/>
    <row r="1109" s="18" customFormat="1" x14ac:dyDescent="0.2"/>
    <row r="1110" s="18" customFormat="1" x14ac:dyDescent="0.2"/>
    <row r="1111" s="18" customFormat="1" x14ac:dyDescent="0.2"/>
    <row r="1112" s="18" customFormat="1" x14ac:dyDescent="0.2"/>
    <row r="1113" s="18" customFormat="1" x14ac:dyDescent="0.2"/>
    <row r="1114" s="18" customFormat="1" x14ac:dyDescent="0.2"/>
    <row r="1115" s="18" customFormat="1" x14ac:dyDescent="0.2"/>
    <row r="1116" s="18" customFormat="1" x14ac:dyDescent="0.2"/>
    <row r="1117" s="18" customFormat="1" x14ac:dyDescent="0.2"/>
    <row r="1118" s="18" customFormat="1" x14ac:dyDescent="0.2"/>
    <row r="1119" s="18" customFormat="1" x14ac:dyDescent="0.2"/>
    <row r="1120" s="18" customFormat="1" x14ac:dyDescent="0.2"/>
    <row r="1121" s="18" customFormat="1" x14ac:dyDescent="0.2"/>
    <row r="1122" s="18" customFormat="1" x14ac:dyDescent="0.2"/>
    <row r="1123" s="18" customFormat="1" x14ac:dyDescent="0.2"/>
    <row r="1124" s="18" customFormat="1" x14ac:dyDescent="0.2"/>
    <row r="1125" s="18" customFormat="1" x14ac:dyDescent="0.2"/>
    <row r="1126" s="18" customFormat="1" x14ac:dyDescent="0.2"/>
    <row r="1127" s="18" customFormat="1" x14ac:dyDescent="0.2"/>
    <row r="1128" s="18" customFormat="1" x14ac:dyDescent="0.2"/>
    <row r="1129" s="18" customFormat="1" x14ac:dyDescent="0.2"/>
    <row r="1130" s="18" customFormat="1" x14ac:dyDescent="0.2"/>
    <row r="1131" s="18" customFormat="1" x14ac:dyDescent="0.2"/>
    <row r="1132" s="18" customFormat="1" x14ac:dyDescent="0.2"/>
    <row r="1133" s="18" customFormat="1" x14ac:dyDescent="0.2"/>
    <row r="1134" s="18" customFormat="1" x14ac:dyDescent="0.2"/>
    <row r="1135" s="18" customFormat="1" x14ac:dyDescent="0.2"/>
    <row r="1136" s="18" customFormat="1" x14ac:dyDescent="0.2"/>
    <row r="1137" s="18" customFormat="1" x14ac:dyDescent="0.2"/>
    <row r="1138" s="18" customFormat="1" x14ac:dyDescent="0.2"/>
    <row r="1139" s="18" customFormat="1" x14ac:dyDescent="0.2"/>
    <row r="1140" s="18" customFormat="1" x14ac:dyDescent="0.2"/>
    <row r="1141" s="18" customFormat="1" x14ac:dyDescent="0.2"/>
    <row r="1142" s="18" customFormat="1" x14ac:dyDescent="0.2"/>
    <row r="1143" s="18" customFormat="1" x14ac:dyDescent="0.2"/>
    <row r="1144" s="18" customFormat="1" x14ac:dyDescent="0.2"/>
    <row r="1145" s="18" customFormat="1" x14ac:dyDescent="0.2"/>
    <row r="1146" s="18" customFormat="1" x14ac:dyDescent="0.2"/>
    <row r="1147" s="18" customFormat="1" x14ac:dyDescent="0.2"/>
    <row r="1148" s="18" customFormat="1" x14ac:dyDescent="0.2"/>
    <row r="1149" s="18" customFormat="1" x14ac:dyDescent="0.2"/>
    <row r="1150" s="18" customFormat="1" x14ac:dyDescent="0.2"/>
    <row r="1151" s="18" customFormat="1" x14ac:dyDescent="0.2"/>
    <row r="1152" s="18" customFormat="1" x14ac:dyDescent="0.2"/>
    <row r="1153" s="18" customFormat="1" x14ac:dyDescent="0.2"/>
    <row r="1154" s="18" customFormat="1" x14ac:dyDescent="0.2"/>
    <row r="1155" s="18" customFormat="1" x14ac:dyDescent="0.2"/>
    <row r="1156" s="18" customFormat="1" x14ac:dyDescent="0.2"/>
    <row r="1157" s="18" customFormat="1" x14ac:dyDescent="0.2"/>
    <row r="1158" s="18" customFormat="1" x14ac:dyDescent="0.2"/>
    <row r="1159" s="18" customFormat="1" x14ac:dyDescent="0.2"/>
    <row r="1160" s="18" customFormat="1" x14ac:dyDescent="0.2"/>
    <row r="1161" s="18" customFormat="1" x14ac:dyDescent="0.2"/>
    <row r="1162" s="18" customFormat="1" x14ac:dyDescent="0.2"/>
    <row r="1163" s="18" customFormat="1" x14ac:dyDescent="0.2"/>
    <row r="1164" s="18" customFormat="1" x14ac:dyDescent="0.2"/>
    <row r="1165" s="18" customFormat="1" x14ac:dyDescent="0.2"/>
    <row r="1166" s="18" customFormat="1" x14ac:dyDescent="0.2"/>
    <row r="1167" s="18" customFormat="1" x14ac:dyDescent="0.2"/>
    <row r="1168" s="18" customFormat="1" x14ac:dyDescent="0.2"/>
    <row r="1169" s="18" customFormat="1" x14ac:dyDescent="0.2"/>
    <row r="1170" s="18" customFormat="1" x14ac:dyDescent="0.2"/>
    <row r="1171" s="18" customFormat="1" x14ac:dyDescent="0.2"/>
    <row r="1172" s="18" customFormat="1" x14ac:dyDescent="0.2"/>
    <row r="1173" s="18" customFormat="1" x14ac:dyDescent="0.2"/>
    <row r="1174" s="18" customFormat="1" x14ac:dyDescent="0.2"/>
    <row r="1175" s="18" customFormat="1" x14ac:dyDescent="0.2"/>
    <row r="1176" s="18" customFormat="1" x14ac:dyDescent="0.2"/>
    <row r="1177" s="18" customFormat="1" x14ac:dyDescent="0.2"/>
    <row r="1178" s="18" customFormat="1" x14ac:dyDescent="0.2"/>
    <row r="1179" s="18" customFormat="1" x14ac:dyDescent="0.2"/>
    <row r="1180" s="18" customFormat="1" x14ac:dyDescent="0.2"/>
    <row r="1181" s="18" customFormat="1" x14ac:dyDescent="0.2"/>
    <row r="1182" s="18" customFormat="1" x14ac:dyDescent="0.2"/>
    <row r="1183" s="18" customFormat="1" x14ac:dyDescent="0.2"/>
    <row r="1184" s="18" customFormat="1" x14ac:dyDescent="0.2"/>
    <row r="1185" s="18" customFormat="1" x14ac:dyDescent="0.2"/>
    <row r="1186" s="18" customFormat="1" x14ac:dyDescent="0.2"/>
    <row r="1187" s="18" customFormat="1" x14ac:dyDescent="0.2"/>
    <row r="1188" s="18" customFormat="1" x14ac:dyDescent="0.2"/>
    <row r="1189" s="18" customFormat="1" x14ac:dyDescent="0.2"/>
    <row r="1190" s="18" customFormat="1" x14ac:dyDescent="0.2"/>
    <row r="1191" s="18" customFormat="1" x14ac:dyDescent="0.2"/>
    <row r="1192" s="18" customFormat="1" x14ac:dyDescent="0.2"/>
    <row r="1193" s="18" customFormat="1" x14ac:dyDescent="0.2"/>
    <row r="1194" s="18" customFormat="1" x14ac:dyDescent="0.2"/>
    <row r="1195" s="18" customFormat="1" x14ac:dyDescent="0.2"/>
    <row r="1196" s="18" customFormat="1" x14ac:dyDescent="0.2"/>
    <row r="1197" s="18" customFormat="1" x14ac:dyDescent="0.2"/>
    <row r="1198" s="18" customFormat="1" x14ac:dyDescent="0.2"/>
    <row r="1199" s="18" customFormat="1" x14ac:dyDescent="0.2"/>
    <row r="1200" s="18" customFormat="1" x14ac:dyDescent="0.2"/>
    <row r="1201" s="18" customFormat="1" x14ac:dyDescent="0.2"/>
    <row r="1202" s="18" customFormat="1" x14ac:dyDescent="0.2"/>
    <row r="1203" s="18" customFormat="1" x14ac:dyDescent="0.2"/>
    <row r="1204" s="18" customFormat="1" x14ac:dyDescent="0.2"/>
    <row r="1205" s="18" customFormat="1" x14ac:dyDescent="0.2"/>
    <row r="1206" s="18" customFormat="1" x14ac:dyDescent="0.2"/>
    <row r="1207" s="18" customFormat="1" x14ac:dyDescent="0.2"/>
    <row r="1208" s="18" customFormat="1" x14ac:dyDescent="0.2"/>
    <row r="1209" s="18" customFormat="1" x14ac:dyDescent="0.2"/>
    <row r="1210" s="18" customFormat="1" x14ac:dyDescent="0.2"/>
    <row r="1211" s="18" customFormat="1" x14ac:dyDescent="0.2"/>
    <row r="1212" s="18" customFormat="1" x14ac:dyDescent="0.2"/>
    <row r="1213" s="18" customFormat="1" x14ac:dyDescent="0.2"/>
    <row r="1214" s="18" customFormat="1" x14ac:dyDescent="0.2"/>
    <row r="1215" s="18" customFormat="1" x14ac:dyDescent="0.2"/>
    <row r="1216" s="18" customFormat="1" x14ac:dyDescent="0.2"/>
    <row r="1217" s="18" customFormat="1" x14ac:dyDescent="0.2"/>
    <row r="1218" s="18" customFormat="1" x14ac:dyDescent="0.2"/>
    <row r="1219" s="18" customFormat="1" x14ac:dyDescent="0.2"/>
    <row r="1220" s="18" customFormat="1" x14ac:dyDescent="0.2"/>
    <row r="1221" s="18" customFormat="1" x14ac:dyDescent="0.2"/>
    <row r="1222" s="18" customFormat="1" x14ac:dyDescent="0.2"/>
    <row r="1223" s="18" customFormat="1" x14ac:dyDescent="0.2"/>
    <row r="1224" s="18" customFormat="1" x14ac:dyDescent="0.2"/>
    <row r="1225" s="18" customFormat="1" x14ac:dyDescent="0.2"/>
    <row r="1226" s="18" customFormat="1" x14ac:dyDescent="0.2"/>
    <row r="1227" s="18" customFormat="1" x14ac:dyDescent="0.2"/>
    <row r="1228" s="18" customFormat="1" x14ac:dyDescent="0.2"/>
    <row r="1229" s="18" customFormat="1" x14ac:dyDescent="0.2"/>
    <row r="1230" s="18" customFormat="1" x14ac:dyDescent="0.2"/>
    <row r="1231" s="18" customFormat="1" x14ac:dyDescent="0.2"/>
    <row r="1232" s="18" customFormat="1" x14ac:dyDescent="0.2"/>
    <row r="1233" s="18" customFormat="1" x14ac:dyDescent="0.2"/>
    <row r="1234" s="18" customFormat="1" x14ac:dyDescent="0.2"/>
    <row r="1235" s="18" customFormat="1" x14ac:dyDescent="0.2"/>
    <row r="1236" s="18" customFormat="1" x14ac:dyDescent="0.2"/>
    <row r="1237" s="18" customFormat="1" x14ac:dyDescent="0.2"/>
    <row r="1238" s="18" customFormat="1" x14ac:dyDescent="0.2"/>
    <row r="1239" s="18" customFormat="1" x14ac:dyDescent="0.2"/>
    <row r="1240" s="18" customFormat="1" x14ac:dyDescent="0.2"/>
    <row r="1241" s="18" customFormat="1" x14ac:dyDescent="0.2"/>
    <row r="1242" s="18" customFormat="1" x14ac:dyDescent="0.2"/>
    <row r="1243" s="18" customFormat="1" x14ac:dyDescent="0.2"/>
    <row r="1244" s="18" customFormat="1" x14ac:dyDescent="0.2"/>
    <row r="1245" s="18" customFormat="1" x14ac:dyDescent="0.2"/>
    <row r="1246" s="18" customFormat="1" x14ac:dyDescent="0.2"/>
    <row r="1247" s="18" customFormat="1" x14ac:dyDescent="0.2"/>
    <row r="1248" s="18" customFormat="1" x14ac:dyDescent="0.2"/>
    <row r="1249" s="18" customFormat="1" x14ac:dyDescent="0.2"/>
    <row r="1250" s="18" customFormat="1" x14ac:dyDescent="0.2"/>
    <row r="1251" s="18" customFormat="1" x14ac:dyDescent="0.2"/>
    <row r="1252" s="18" customFormat="1" x14ac:dyDescent="0.2"/>
    <row r="1253" s="18" customFormat="1" x14ac:dyDescent="0.2"/>
    <row r="1254" s="18" customFormat="1" x14ac:dyDescent="0.2"/>
    <row r="1255" s="18" customFormat="1" x14ac:dyDescent="0.2"/>
    <row r="1256" s="18" customFormat="1" x14ac:dyDescent="0.2"/>
    <row r="1257" s="18" customFormat="1" x14ac:dyDescent="0.2"/>
    <row r="1258" s="18" customFormat="1" x14ac:dyDescent="0.2"/>
    <row r="1259" s="18" customFormat="1" x14ac:dyDescent="0.2"/>
    <row r="1260" s="18" customFormat="1" x14ac:dyDescent="0.2"/>
    <row r="1261" s="18" customFormat="1" x14ac:dyDescent="0.2"/>
    <row r="1262" s="18" customFormat="1" x14ac:dyDescent="0.2"/>
    <row r="1263" s="18" customFormat="1" x14ac:dyDescent="0.2"/>
    <row r="1264" s="18" customFormat="1" x14ac:dyDescent="0.2"/>
    <row r="1265" s="18" customFormat="1" x14ac:dyDescent="0.2"/>
    <row r="1266" s="18" customFormat="1" x14ac:dyDescent="0.2"/>
    <row r="1267" s="18" customFormat="1" x14ac:dyDescent="0.2"/>
    <row r="1268" s="18" customFormat="1" x14ac:dyDescent="0.2"/>
    <row r="1269" s="18" customFormat="1" x14ac:dyDescent="0.2"/>
    <row r="1270" s="18" customFormat="1" x14ac:dyDescent="0.2"/>
    <row r="1271" s="18" customFormat="1" x14ac:dyDescent="0.2"/>
    <row r="1272" s="18" customFormat="1" x14ac:dyDescent="0.2"/>
    <row r="1273" s="18" customFormat="1" x14ac:dyDescent="0.2"/>
    <row r="1274" s="18" customFormat="1" x14ac:dyDescent="0.2"/>
    <row r="1275" s="18" customFormat="1" x14ac:dyDescent="0.2"/>
    <row r="1276" s="18" customFormat="1" x14ac:dyDescent="0.2"/>
    <row r="1277" s="18" customFormat="1" x14ac:dyDescent="0.2"/>
    <row r="1278" s="18" customFormat="1" x14ac:dyDescent="0.2"/>
    <row r="1279" s="18" customFormat="1" x14ac:dyDescent="0.2"/>
    <row r="1280" s="18" customFormat="1" x14ac:dyDescent="0.2"/>
    <row r="1281" s="18" customFormat="1" x14ac:dyDescent="0.2"/>
    <row r="1282" s="18" customFormat="1" x14ac:dyDescent="0.2"/>
    <row r="1283" s="18" customFormat="1" x14ac:dyDescent="0.2"/>
    <row r="1284" s="18" customFormat="1" x14ac:dyDescent="0.2"/>
    <row r="1285" s="18" customFormat="1" x14ac:dyDescent="0.2"/>
    <row r="1286" s="18" customFormat="1" x14ac:dyDescent="0.2"/>
    <row r="1287" s="18" customFormat="1" x14ac:dyDescent="0.2"/>
    <row r="1288" s="18" customFormat="1" x14ac:dyDescent="0.2"/>
    <row r="1289" s="18" customFormat="1" x14ac:dyDescent="0.2"/>
    <row r="1290" s="18" customFormat="1" x14ac:dyDescent="0.2"/>
    <row r="1291" s="18" customFormat="1" x14ac:dyDescent="0.2"/>
    <row r="1292" s="18" customFormat="1" x14ac:dyDescent="0.2"/>
    <row r="1293" s="18" customFormat="1" x14ac:dyDescent="0.2"/>
    <row r="1294" s="18" customFormat="1" x14ac:dyDescent="0.2"/>
    <row r="1295" s="18" customFormat="1" x14ac:dyDescent="0.2"/>
    <row r="1296" s="18" customFormat="1" x14ac:dyDescent="0.2"/>
    <row r="1297" s="18" customFormat="1" x14ac:dyDescent="0.2"/>
    <row r="1298" s="18" customFormat="1" x14ac:dyDescent="0.2"/>
    <row r="1299" s="18" customFormat="1" x14ac:dyDescent="0.2"/>
    <row r="1300" s="18" customFormat="1" x14ac:dyDescent="0.2"/>
    <row r="1301" s="18" customFormat="1" x14ac:dyDescent="0.2"/>
    <row r="1302" s="18" customFormat="1" x14ac:dyDescent="0.2"/>
    <row r="1303" s="18" customFormat="1" x14ac:dyDescent="0.2"/>
    <row r="1304" s="18" customFormat="1" x14ac:dyDescent="0.2"/>
    <row r="1305" s="18" customFormat="1" x14ac:dyDescent="0.2"/>
    <row r="1306" s="18" customFormat="1" x14ac:dyDescent="0.2"/>
    <row r="1307" s="18" customFormat="1" x14ac:dyDescent="0.2"/>
    <row r="1308" s="18" customFormat="1" x14ac:dyDescent="0.2"/>
    <row r="1309" s="18" customFormat="1" x14ac:dyDescent="0.2"/>
    <row r="1310" s="18" customFormat="1" x14ac:dyDescent="0.2"/>
    <row r="1311" s="18" customFormat="1" x14ac:dyDescent="0.2"/>
    <row r="1312" s="18" customFormat="1" x14ac:dyDescent="0.2"/>
    <row r="1313" s="18" customFormat="1" x14ac:dyDescent="0.2"/>
    <row r="1314" s="18" customFormat="1" x14ac:dyDescent="0.2"/>
    <row r="1315" s="18" customFormat="1" x14ac:dyDescent="0.2"/>
    <row r="1316" s="18" customFormat="1" x14ac:dyDescent="0.2"/>
    <row r="1317" s="18" customFormat="1" x14ac:dyDescent="0.2"/>
    <row r="1318" s="18" customFormat="1" x14ac:dyDescent="0.2"/>
    <row r="1319" s="18" customFormat="1" x14ac:dyDescent="0.2"/>
    <row r="1320" s="18" customFormat="1" x14ac:dyDescent="0.2"/>
    <row r="1321" s="18" customFormat="1" x14ac:dyDescent="0.2"/>
    <row r="1322" s="18" customFormat="1" x14ac:dyDescent="0.2"/>
    <row r="1323" s="18" customFormat="1" x14ac:dyDescent="0.2"/>
    <row r="1324" s="18" customFormat="1" x14ac:dyDescent="0.2"/>
    <row r="1325" s="18" customFormat="1" x14ac:dyDescent="0.2"/>
    <row r="1326" s="18" customFormat="1" x14ac:dyDescent="0.2"/>
    <row r="1327" s="18" customFormat="1" x14ac:dyDescent="0.2"/>
    <row r="1328" s="18" customFormat="1" x14ac:dyDescent="0.2"/>
    <row r="1329" s="18" customFormat="1" x14ac:dyDescent="0.2"/>
    <row r="1330" s="18" customFormat="1" x14ac:dyDescent="0.2"/>
    <row r="1331" s="18" customFormat="1" x14ac:dyDescent="0.2"/>
    <row r="1332" s="18" customFormat="1" x14ac:dyDescent="0.2"/>
    <row r="1333" s="18" customFormat="1" x14ac:dyDescent="0.2"/>
    <row r="1334" s="18" customFormat="1" x14ac:dyDescent="0.2"/>
    <row r="1335" s="18" customFormat="1" x14ac:dyDescent="0.2"/>
    <row r="1336" s="18" customFormat="1" x14ac:dyDescent="0.2"/>
    <row r="1337" s="18" customFormat="1" x14ac:dyDescent="0.2"/>
    <row r="1338" s="18" customFormat="1" x14ac:dyDescent="0.2"/>
    <row r="1339" s="18" customFormat="1" x14ac:dyDescent="0.2"/>
    <row r="1340" s="18" customFormat="1" x14ac:dyDescent="0.2"/>
    <row r="1341" s="18" customFormat="1" x14ac:dyDescent="0.2"/>
    <row r="1342" s="18" customFormat="1" x14ac:dyDescent="0.2"/>
    <row r="1343" s="18" customFormat="1" x14ac:dyDescent="0.2"/>
    <row r="1344" s="18" customFormat="1" x14ac:dyDescent="0.2"/>
    <row r="1345" s="18" customFormat="1" x14ac:dyDescent="0.2"/>
    <row r="1346" s="18" customFormat="1" x14ac:dyDescent="0.2"/>
    <row r="1347" s="18" customFormat="1" x14ac:dyDescent="0.2"/>
    <row r="1348" s="18" customFormat="1" x14ac:dyDescent="0.2"/>
    <row r="1349" s="18" customFormat="1" x14ac:dyDescent="0.2"/>
    <row r="1350" s="18" customFormat="1" x14ac:dyDescent="0.2"/>
    <row r="1351" s="18" customFormat="1" x14ac:dyDescent="0.2"/>
    <row r="1352" s="18" customFormat="1" x14ac:dyDescent="0.2"/>
    <row r="1353" s="18" customFormat="1" x14ac:dyDescent="0.2"/>
    <row r="1354" s="18" customFormat="1" x14ac:dyDescent="0.2"/>
    <row r="1355" s="18" customFormat="1" x14ac:dyDescent="0.2"/>
    <row r="1356" s="18" customFormat="1" x14ac:dyDescent="0.2"/>
    <row r="1357" s="18" customFormat="1" x14ac:dyDescent="0.2"/>
    <row r="1358" s="18" customFormat="1" x14ac:dyDescent="0.2"/>
    <row r="1359" s="18" customFormat="1" x14ac:dyDescent="0.2"/>
    <row r="1360" s="18" customFormat="1" x14ac:dyDescent="0.2"/>
    <row r="1361" s="18" customFormat="1" x14ac:dyDescent="0.2"/>
    <row r="1362" s="18" customFormat="1" x14ac:dyDescent="0.2"/>
    <row r="1363" s="18" customFormat="1" x14ac:dyDescent="0.2"/>
    <row r="1364" s="18" customFormat="1" x14ac:dyDescent="0.2"/>
    <row r="1365" s="18" customFormat="1" x14ac:dyDescent="0.2"/>
    <row r="1366" s="18" customFormat="1" x14ac:dyDescent="0.2"/>
    <row r="1367" s="18" customFormat="1" x14ac:dyDescent="0.2"/>
    <row r="1368" s="18" customFormat="1" x14ac:dyDescent="0.2"/>
    <row r="1369" s="18" customFormat="1" x14ac:dyDescent="0.2"/>
    <row r="1370" s="18" customFormat="1" x14ac:dyDescent="0.2"/>
    <row r="1371" s="18" customFormat="1" x14ac:dyDescent="0.2"/>
    <row r="1372" s="18" customFormat="1" x14ac:dyDescent="0.2"/>
    <row r="1373" s="18" customFormat="1" x14ac:dyDescent="0.2"/>
    <row r="1374" s="18" customFormat="1" x14ac:dyDescent="0.2"/>
    <row r="1375" s="18" customFormat="1" x14ac:dyDescent="0.2"/>
    <row r="1376" s="18" customFormat="1" x14ac:dyDescent="0.2"/>
    <row r="1377" s="18" customFormat="1" x14ac:dyDescent="0.2"/>
    <row r="1378" s="18" customFormat="1" x14ac:dyDescent="0.2"/>
    <row r="1379" s="18" customFormat="1" x14ac:dyDescent="0.2"/>
    <row r="1380" s="18" customFormat="1" x14ac:dyDescent="0.2"/>
    <row r="1381" s="18" customFormat="1" x14ac:dyDescent="0.2"/>
    <row r="1382" s="18" customFormat="1" x14ac:dyDescent="0.2"/>
    <row r="1383" s="18" customFormat="1" x14ac:dyDescent="0.2"/>
    <row r="1384" s="18" customFormat="1" x14ac:dyDescent="0.2"/>
    <row r="1385" s="18" customFormat="1" x14ac:dyDescent="0.2"/>
    <row r="1386" s="18" customFormat="1" x14ac:dyDescent="0.2"/>
    <row r="1387" s="18" customFormat="1" x14ac:dyDescent="0.2"/>
    <row r="1388" s="18" customFormat="1" x14ac:dyDescent="0.2"/>
    <row r="1389" s="18" customFormat="1" x14ac:dyDescent="0.2"/>
    <row r="1390" s="18" customFormat="1" x14ac:dyDescent="0.2"/>
    <row r="1391" s="18" customFormat="1" x14ac:dyDescent="0.2"/>
    <row r="1392" s="18" customFormat="1" x14ac:dyDescent="0.2"/>
    <row r="1393" s="18" customFormat="1" x14ac:dyDescent="0.2"/>
    <row r="1394" s="18" customFormat="1" x14ac:dyDescent="0.2"/>
    <row r="1395" s="18" customFormat="1" x14ac:dyDescent="0.2"/>
    <row r="1396" s="18" customFormat="1" x14ac:dyDescent="0.2"/>
    <row r="1397" s="18" customFormat="1" x14ac:dyDescent="0.2"/>
    <row r="1398" s="18" customFormat="1" x14ac:dyDescent="0.2"/>
    <row r="1399" s="18" customFormat="1" x14ac:dyDescent="0.2"/>
    <row r="1400" s="18" customFormat="1" x14ac:dyDescent="0.2"/>
    <row r="1401" s="18" customFormat="1" x14ac:dyDescent="0.2"/>
    <row r="1402" s="18" customFormat="1" x14ac:dyDescent="0.2"/>
    <row r="1403" s="18" customFormat="1" x14ac:dyDescent="0.2"/>
    <row r="1404" s="18" customFormat="1" x14ac:dyDescent="0.2"/>
    <row r="1405" s="18" customFormat="1" x14ac:dyDescent="0.2"/>
    <row r="1406" s="18" customFormat="1" x14ac:dyDescent="0.2"/>
    <row r="1407" s="18" customFormat="1" x14ac:dyDescent="0.2"/>
    <row r="1408" s="18" customFormat="1" x14ac:dyDescent="0.2"/>
    <row r="1409" s="18" customFormat="1" x14ac:dyDescent="0.2"/>
    <row r="1410" s="18" customFormat="1" x14ac:dyDescent="0.2"/>
    <row r="1411" s="18" customFormat="1" x14ac:dyDescent="0.2"/>
    <row r="1412" s="18" customFormat="1" x14ac:dyDescent="0.2"/>
    <row r="1413" s="18" customFormat="1" x14ac:dyDescent="0.2"/>
    <row r="1414" s="18" customFormat="1" x14ac:dyDescent="0.2"/>
    <row r="1415" s="18" customFormat="1" x14ac:dyDescent="0.2"/>
    <row r="1416" s="18" customFormat="1" x14ac:dyDescent="0.2"/>
    <row r="1417" s="18" customFormat="1" x14ac:dyDescent="0.2"/>
    <row r="1418" s="18" customFormat="1" x14ac:dyDescent="0.2"/>
    <row r="1419" s="18" customFormat="1" x14ac:dyDescent="0.2"/>
    <row r="1420" s="18" customFormat="1" x14ac:dyDescent="0.2"/>
    <row r="1421" s="18" customFormat="1" x14ac:dyDescent="0.2"/>
    <row r="1422" s="18" customFormat="1" x14ac:dyDescent="0.2"/>
    <row r="1423" s="18" customFormat="1" x14ac:dyDescent="0.2"/>
    <row r="1424" s="18" customFormat="1" x14ac:dyDescent="0.2"/>
    <row r="1425" s="18" customFormat="1" x14ac:dyDescent="0.2"/>
    <row r="1426" s="18" customFormat="1" x14ac:dyDescent="0.2"/>
    <row r="1427" s="18" customFormat="1" x14ac:dyDescent="0.2"/>
    <row r="1428" s="18" customFormat="1" x14ac:dyDescent="0.2"/>
    <row r="1429" s="18" customFormat="1" x14ac:dyDescent="0.2"/>
    <row r="1430" s="18" customFormat="1" x14ac:dyDescent="0.2"/>
    <row r="1431" s="18" customFormat="1" x14ac:dyDescent="0.2"/>
    <row r="1432" s="18" customFormat="1" x14ac:dyDescent="0.2"/>
    <row r="1433" s="18" customFormat="1" x14ac:dyDescent="0.2"/>
    <row r="1434" s="18" customFormat="1" x14ac:dyDescent="0.2"/>
    <row r="1435" s="18" customFormat="1" x14ac:dyDescent="0.2"/>
    <row r="1436" s="18" customFormat="1" x14ac:dyDescent="0.2"/>
    <row r="1437" s="18" customFormat="1" x14ac:dyDescent="0.2"/>
    <row r="1438" s="18" customFormat="1" x14ac:dyDescent="0.2"/>
    <row r="1439" s="18" customFormat="1" x14ac:dyDescent="0.2"/>
    <row r="1440" s="18" customFormat="1" x14ac:dyDescent="0.2"/>
    <row r="1441" s="18" customFormat="1" x14ac:dyDescent="0.2"/>
    <row r="1442" s="18" customFormat="1" x14ac:dyDescent="0.2"/>
    <row r="1443" s="18" customFormat="1" x14ac:dyDescent="0.2"/>
    <row r="1444" s="18" customFormat="1" x14ac:dyDescent="0.2"/>
    <row r="1445" s="18" customFormat="1" x14ac:dyDescent="0.2"/>
    <row r="1446" s="18" customFormat="1" x14ac:dyDescent="0.2"/>
    <row r="1447" s="18" customFormat="1" x14ac:dyDescent="0.2"/>
    <row r="1448" s="18" customFormat="1" x14ac:dyDescent="0.2"/>
    <row r="1449" s="18" customFormat="1" x14ac:dyDescent="0.2"/>
    <row r="1450" s="18" customFormat="1" x14ac:dyDescent="0.2"/>
    <row r="1451" s="18" customFormat="1" x14ac:dyDescent="0.2"/>
    <row r="1452" s="18" customFormat="1" x14ac:dyDescent="0.2"/>
    <row r="1453" s="18" customFormat="1" x14ac:dyDescent="0.2"/>
    <row r="1454" s="18" customFormat="1" x14ac:dyDescent="0.2"/>
    <row r="1455" s="18" customFormat="1" x14ac:dyDescent="0.2"/>
    <row r="1456" s="18" customFormat="1" x14ac:dyDescent="0.2"/>
    <row r="1457" s="18" customFormat="1" x14ac:dyDescent="0.2"/>
    <row r="1458" s="18" customFormat="1" x14ac:dyDescent="0.2"/>
    <row r="1459" s="18" customFormat="1" x14ac:dyDescent="0.2"/>
    <row r="1460" s="18" customFormat="1" x14ac:dyDescent="0.2"/>
    <row r="1461" s="18" customFormat="1" x14ac:dyDescent="0.2"/>
    <row r="1462" s="18" customFormat="1" x14ac:dyDescent="0.2"/>
    <row r="1463" s="18" customFormat="1" x14ac:dyDescent="0.2"/>
    <row r="1464" s="18" customFormat="1" x14ac:dyDescent="0.2"/>
    <row r="1465" s="18" customFormat="1" x14ac:dyDescent="0.2"/>
    <row r="1466" s="18" customFormat="1" x14ac:dyDescent="0.2"/>
    <row r="1467" s="18" customFormat="1" x14ac:dyDescent="0.2"/>
    <row r="1468" s="18" customFormat="1" x14ac:dyDescent="0.2"/>
    <row r="1469" s="18" customFormat="1" x14ac:dyDescent="0.2"/>
    <row r="1470" s="18" customFormat="1" x14ac:dyDescent="0.2"/>
    <row r="1471" s="18" customFormat="1" x14ac:dyDescent="0.2"/>
    <row r="1472" s="18" customFormat="1" x14ac:dyDescent="0.2"/>
    <row r="1473" s="18" customFormat="1" x14ac:dyDescent="0.2"/>
    <row r="1474" s="18" customFormat="1" x14ac:dyDescent="0.2"/>
    <row r="1475" s="18" customFormat="1" x14ac:dyDescent="0.2"/>
    <row r="1476" s="18" customFormat="1" x14ac:dyDescent="0.2"/>
    <row r="1477" s="18" customFormat="1" x14ac:dyDescent="0.2"/>
    <row r="1478" s="18" customFormat="1" x14ac:dyDescent="0.2"/>
    <row r="1479" s="18" customFormat="1" x14ac:dyDescent="0.2"/>
    <row r="1480" s="18" customFormat="1" x14ac:dyDescent="0.2"/>
    <row r="1481" s="18" customFormat="1" x14ac:dyDescent="0.2"/>
    <row r="1482" s="18" customFormat="1" x14ac:dyDescent="0.2"/>
    <row r="1483" s="18" customFormat="1" x14ac:dyDescent="0.2"/>
    <row r="1484" s="18" customFormat="1" x14ac:dyDescent="0.2"/>
    <row r="1485" s="18" customFormat="1" x14ac:dyDescent="0.2"/>
    <row r="1486" s="18" customFormat="1" x14ac:dyDescent="0.2"/>
    <row r="1487" s="18" customFormat="1" x14ac:dyDescent="0.2"/>
    <row r="1488" s="18" customFormat="1" x14ac:dyDescent="0.2"/>
    <row r="1489" s="18" customFormat="1" x14ac:dyDescent="0.2"/>
    <row r="1490" s="18" customFormat="1" x14ac:dyDescent="0.2"/>
    <row r="1491" s="18" customFormat="1" x14ac:dyDescent="0.2"/>
    <row r="1492" s="18" customFormat="1" x14ac:dyDescent="0.2"/>
    <row r="1493" s="18" customFormat="1" x14ac:dyDescent="0.2"/>
    <row r="1494" s="18" customFormat="1" x14ac:dyDescent="0.2"/>
    <row r="1495" s="18" customFormat="1" x14ac:dyDescent="0.2"/>
    <row r="1496" s="18" customFormat="1" x14ac:dyDescent="0.2"/>
    <row r="1497" s="18" customFormat="1" x14ac:dyDescent="0.2"/>
    <row r="1498" s="18" customFormat="1" x14ac:dyDescent="0.2"/>
    <row r="1499" s="18" customFormat="1" x14ac:dyDescent="0.2"/>
    <row r="1500" s="18" customFormat="1" x14ac:dyDescent="0.2"/>
    <row r="1501" s="18" customFormat="1" x14ac:dyDescent="0.2"/>
    <row r="1502" s="18" customFormat="1" x14ac:dyDescent="0.2"/>
    <row r="1503" s="18" customFormat="1" x14ac:dyDescent="0.2"/>
    <row r="1504" s="18" customFormat="1" x14ac:dyDescent="0.2"/>
    <row r="1505" s="18" customFormat="1" x14ac:dyDescent="0.2"/>
    <row r="1506" s="18" customFormat="1" x14ac:dyDescent="0.2"/>
    <row r="1507" s="18" customFormat="1" x14ac:dyDescent="0.2"/>
    <row r="1508" s="18" customFormat="1" x14ac:dyDescent="0.2"/>
    <row r="1509" s="18" customFormat="1" x14ac:dyDescent="0.2"/>
    <row r="1510" s="18" customFormat="1" x14ac:dyDescent="0.2"/>
    <row r="1511" s="18" customFormat="1" x14ac:dyDescent="0.2"/>
    <row r="1512" s="18" customFormat="1" x14ac:dyDescent="0.2"/>
    <row r="1513" s="18" customFormat="1" x14ac:dyDescent="0.2"/>
    <row r="1514" s="18" customFormat="1" x14ac:dyDescent="0.2"/>
    <row r="1515" s="18" customFormat="1" x14ac:dyDescent="0.2"/>
    <row r="1516" s="18" customFormat="1" x14ac:dyDescent="0.2"/>
    <row r="1517" s="18" customFormat="1" x14ac:dyDescent="0.2"/>
    <row r="1518" s="18" customFormat="1" x14ac:dyDescent="0.2"/>
    <row r="1519" s="18" customFormat="1" x14ac:dyDescent="0.2"/>
    <row r="1520" s="18" customFormat="1" x14ac:dyDescent="0.2"/>
    <row r="1521" s="18" customFormat="1" x14ac:dyDescent="0.2"/>
    <row r="1522" s="18" customFormat="1" x14ac:dyDescent="0.2"/>
    <row r="1523" s="18" customFormat="1" x14ac:dyDescent="0.2"/>
    <row r="1524" s="18" customFormat="1" x14ac:dyDescent="0.2"/>
    <row r="1525" s="18" customFormat="1" x14ac:dyDescent="0.2"/>
    <row r="1526" s="18" customFormat="1" x14ac:dyDescent="0.2"/>
    <row r="1527" s="18" customFormat="1" x14ac:dyDescent="0.2"/>
    <row r="1528" s="18" customFormat="1" x14ac:dyDescent="0.2"/>
    <row r="1529" s="18" customFormat="1" x14ac:dyDescent="0.2"/>
    <row r="1530" s="18" customFormat="1" x14ac:dyDescent="0.2"/>
    <row r="1531" s="18" customFormat="1" x14ac:dyDescent="0.2"/>
    <row r="1532" s="18" customFormat="1" x14ac:dyDescent="0.2"/>
    <row r="1533" s="18" customFormat="1" x14ac:dyDescent="0.2"/>
    <row r="1534" s="18" customFormat="1" x14ac:dyDescent="0.2"/>
    <row r="1535" s="18" customFormat="1" x14ac:dyDescent="0.2"/>
    <row r="1536" s="18" customFormat="1" x14ac:dyDescent="0.2"/>
    <row r="1537" s="18" customFormat="1" x14ac:dyDescent="0.2"/>
    <row r="1538" s="18" customFormat="1" x14ac:dyDescent="0.2"/>
    <row r="1539" s="18" customFormat="1" x14ac:dyDescent="0.2"/>
    <row r="1540" s="18" customFormat="1" x14ac:dyDescent="0.2"/>
    <row r="1541" s="18" customFormat="1" x14ac:dyDescent="0.2"/>
    <row r="1542" s="18" customFormat="1" x14ac:dyDescent="0.2"/>
    <row r="1543" s="18" customFormat="1" x14ac:dyDescent="0.2"/>
    <row r="1544" s="18" customFormat="1" x14ac:dyDescent="0.2"/>
    <row r="1545" s="18" customFormat="1" x14ac:dyDescent="0.2"/>
    <row r="1546" s="18" customFormat="1" x14ac:dyDescent="0.2"/>
    <row r="1547" s="18" customFormat="1" x14ac:dyDescent="0.2"/>
    <row r="1548" s="18" customFormat="1" x14ac:dyDescent="0.2"/>
    <row r="1549" s="18" customFormat="1" x14ac:dyDescent="0.2"/>
    <row r="1550" s="18" customFormat="1" x14ac:dyDescent="0.2"/>
    <row r="1551" s="18" customFormat="1" x14ac:dyDescent="0.2"/>
    <row r="1552" s="18" customFormat="1" x14ac:dyDescent="0.2"/>
    <row r="1553" s="18" customFormat="1" x14ac:dyDescent="0.2"/>
    <row r="1554" s="18" customFormat="1" x14ac:dyDescent="0.2"/>
    <row r="1555" s="18" customFormat="1" x14ac:dyDescent="0.2"/>
    <row r="1556" s="18" customFormat="1" x14ac:dyDescent="0.2"/>
    <row r="1557" s="18" customFormat="1" x14ac:dyDescent="0.2"/>
    <row r="1558" s="18" customFormat="1" x14ac:dyDescent="0.2"/>
    <row r="1559" s="18" customFormat="1" x14ac:dyDescent="0.2"/>
    <row r="1560" s="18" customFormat="1" x14ac:dyDescent="0.2"/>
    <row r="1561" s="18" customFormat="1" x14ac:dyDescent="0.2"/>
    <row r="1562" s="18" customFormat="1" x14ac:dyDescent="0.2"/>
    <row r="1563" s="18" customFormat="1" x14ac:dyDescent="0.2"/>
    <row r="1564" s="18" customFormat="1" x14ac:dyDescent="0.2"/>
    <row r="1565" s="18" customFormat="1" x14ac:dyDescent="0.2"/>
    <row r="1566" s="18" customFormat="1" x14ac:dyDescent="0.2"/>
    <row r="1567" s="18" customFormat="1" x14ac:dyDescent="0.2"/>
    <row r="1568" s="18" customFormat="1" x14ac:dyDescent="0.2"/>
    <row r="1569" s="18" customFormat="1" x14ac:dyDescent="0.2"/>
    <row r="1570" s="18" customFormat="1" x14ac:dyDescent="0.2"/>
    <row r="1571" s="18" customFormat="1" x14ac:dyDescent="0.2"/>
    <row r="1572" s="18" customFormat="1" x14ac:dyDescent="0.2"/>
    <row r="1573" s="18" customFormat="1" x14ac:dyDescent="0.2"/>
    <row r="1574" s="18" customFormat="1" x14ac:dyDescent="0.2"/>
    <row r="1575" s="18" customFormat="1" x14ac:dyDescent="0.2"/>
    <row r="1576" s="18" customFormat="1" x14ac:dyDescent="0.2"/>
    <row r="1577" s="18" customFormat="1" x14ac:dyDescent="0.2"/>
    <row r="1578" s="18" customFormat="1" x14ac:dyDescent="0.2"/>
    <row r="1579" s="18" customFormat="1" x14ac:dyDescent="0.2"/>
    <row r="1580" s="18" customFormat="1" x14ac:dyDescent="0.2"/>
    <row r="1581" s="18" customFormat="1" x14ac:dyDescent="0.2"/>
    <row r="1582" s="18" customFormat="1" x14ac:dyDescent="0.2"/>
    <row r="1583" s="18" customFormat="1" x14ac:dyDescent="0.2"/>
    <row r="1584" s="18" customFormat="1" x14ac:dyDescent="0.2"/>
    <row r="1585" s="18" customFormat="1" x14ac:dyDescent="0.2"/>
    <row r="1586" s="18" customFormat="1" x14ac:dyDescent="0.2"/>
    <row r="1587" s="18" customFormat="1" x14ac:dyDescent="0.2"/>
    <row r="1588" s="18" customFormat="1" x14ac:dyDescent="0.2"/>
    <row r="1589" s="18" customFormat="1" x14ac:dyDescent="0.2"/>
    <row r="1590" s="18" customFormat="1" x14ac:dyDescent="0.2"/>
    <row r="1591" s="18" customFormat="1" x14ac:dyDescent="0.2"/>
    <row r="1592" s="18" customFormat="1" x14ac:dyDescent="0.2"/>
    <row r="1593" s="18" customFormat="1" x14ac:dyDescent="0.2"/>
    <row r="1594" s="18" customFormat="1" x14ac:dyDescent="0.2"/>
    <row r="1595" s="18" customFormat="1" x14ac:dyDescent="0.2"/>
    <row r="1596" s="18" customFormat="1" x14ac:dyDescent="0.2"/>
    <row r="1597" s="18" customFormat="1" x14ac:dyDescent="0.2"/>
    <row r="1598" s="18" customFormat="1" x14ac:dyDescent="0.2"/>
    <row r="1599" s="18" customFormat="1" x14ac:dyDescent="0.2"/>
    <row r="1600" s="18" customFormat="1" x14ac:dyDescent="0.2"/>
    <row r="1601" s="18" customFormat="1" x14ac:dyDescent="0.2"/>
    <row r="1602" s="18" customFormat="1" x14ac:dyDescent="0.2"/>
    <row r="1603" s="18" customFormat="1" x14ac:dyDescent="0.2"/>
    <row r="1604" s="18" customFormat="1" x14ac:dyDescent="0.2"/>
    <row r="1605" s="18" customFormat="1" x14ac:dyDescent="0.2"/>
    <row r="1606" s="18" customFormat="1" x14ac:dyDescent="0.2"/>
    <row r="1607" s="18" customFormat="1" x14ac:dyDescent="0.2"/>
    <row r="1608" s="18" customFormat="1" x14ac:dyDescent="0.2"/>
    <row r="1609" s="18" customFormat="1" x14ac:dyDescent="0.2"/>
    <row r="1610" s="18" customFormat="1" x14ac:dyDescent="0.2"/>
    <row r="1611" s="18" customFormat="1" x14ac:dyDescent="0.2"/>
    <row r="1612" s="18" customFormat="1" x14ac:dyDescent="0.2"/>
    <row r="1613" s="18" customFormat="1" x14ac:dyDescent="0.2"/>
    <row r="1614" s="18" customFormat="1" x14ac:dyDescent="0.2"/>
    <row r="1615" s="18" customFormat="1" x14ac:dyDescent="0.2"/>
    <row r="1616" s="18" customFormat="1" x14ac:dyDescent="0.2"/>
    <row r="1617" s="18" customFormat="1" x14ac:dyDescent="0.2"/>
    <row r="1618" s="18" customFormat="1" x14ac:dyDescent="0.2"/>
    <row r="1619" s="18" customFormat="1" x14ac:dyDescent="0.2"/>
    <row r="1620" s="18" customFormat="1" x14ac:dyDescent="0.2"/>
    <row r="1621" s="18" customFormat="1" x14ac:dyDescent="0.2"/>
    <row r="1622" s="18" customFormat="1" x14ac:dyDescent="0.2"/>
    <row r="1623" s="18" customFormat="1" x14ac:dyDescent="0.2"/>
    <row r="1624" s="18" customFormat="1" x14ac:dyDescent="0.2"/>
    <row r="1625" s="18" customFormat="1" x14ac:dyDescent="0.2"/>
    <row r="1626" s="18" customFormat="1" x14ac:dyDescent="0.2"/>
    <row r="1627" s="18" customFormat="1" x14ac:dyDescent="0.2"/>
    <row r="1628" s="18" customFormat="1" x14ac:dyDescent="0.2"/>
    <row r="1629" s="18" customFormat="1" x14ac:dyDescent="0.2"/>
    <row r="1630" s="18" customFormat="1" x14ac:dyDescent="0.2"/>
    <row r="1631" s="18" customFormat="1" x14ac:dyDescent="0.2"/>
    <row r="1632" s="18" customFormat="1" x14ac:dyDescent="0.2"/>
    <row r="1633" s="18" customFormat="1" x14ac:dyDescent="0.2"/>
    <row r="1634" s="18" customFormat="1" x14ac:dyDescent="0.2"/>
    <row r="1635" s="18" customFormat="1" x14ac:dyDescent="0.2"/>
    <row r="1636" s="18" customFormat="1" x14ac:dyDescent="0.2"/>
    <row r="1637" s="18" customFormat="1" x14ac:dyDescent="0.2"/>
    <row r="1638" s="18" customFormat="1" x14ac:dyDescent="0.2"/>
    <row r="1639" s="18" customFormat="1" x14ac:dyDescent="0.2"/>
    <row r="1640" s="18" customFormat="1" x14ac:dyDescent="0.2"/>
    <row r="1641" s="18" customFormat="1" x14ac:dyDescent="0.2"/>
    <row r="1642" s="18" customFormat="1" x14ac:dyDescent="0.2"/>
    <row r="1643" s="18" customFormat="1" x14ac:dyDescent="0.2"/>
    <row r="1644" s="18" customFormat="1" x14ac:dyDescent="0.2"/>
    <row r="1645" s="18" customFormat="1" x14ac:dyDescent="0.2"/>
    <row r="1646" s="18" customFormat="1" x14ac:dyDescent="0.2"/>
    <row r="1647" s="18" customFormat="1" x14ac:dyDescent="0.2"/>
    <row r="1648" s="18" customFormat="1" x14ac:dyDescent="0.2"/>
    <row r="1649" s="18" customFormat="1" x14ac:dyDescent="0.2"/>
    <row r="1650" s="18" customFormat="1" x14ac:dyDescent="0.2"/>
    <row r="1651" s="18" customFormat="1" x14ac:dyDescent="0.2"/>
    <row r="1652" s="18" customFormat="1" x14ac:dyDescent="0.2"/>
    <row r="1653" s="18" customFormat="1" x14ac:dyDescent="0.2"/>
    <row r="1654" s="18" customFormat="1" x14ac:dyDescent="0.2"/>
    <row r="1655" s="18" customFormat="1" x14ac:dyDescent="0.2"/>
    <row r="1656" s="18" customFormat="1" x14ac:dyDescent="0.2"/>
    <row r="1657" s="18" customFormat="1" x14ac:dyDescent="0.2"/>
    <row r="1658" s="18" customFormat="1" x14ac:dyDescent="0.2"/>
    <row r="1659" s="18" customFormat="1" x14ac:dyDescent="0.2"/>
    <row r="1660" s="18" customFormat="1" x14ac:dyDescent="0.2"/>
    <row r="1661" s="18" customFormat="1" x14ac:dyDescent="0.2"/>
    <row r="1662" s="18" customFormat="1" x14ac:dyDescent="0.2"/>
    <row r="1663" s="18" customFormat="1" x14ac:dyDescent="0.2"/>
    <row r="1664" s="18" customFormat="1" x14ac:dyDescent="0.2"/>
    <row r="1665" s="18" customFormat="1" x14ac:dyDescent="0.2"/>
    <row r="1666" s="18" customFormat="1" x14ac:dyDescent="0.2"/>
    <row r="1667" s="18" customFormat="1" x14ac:dyDescent="0.2"/>
    <row r="1668" s="18" customFormat="1" x14ac:dyDescent="0.2"/>
    <row r="1669" s="18" customFormat="1" x14ac:dyDescent="0.2"/>
    <row r="1670" s="18" customFormat="1" x14ac:dyDescent="0.2"/>
    <row r="1671" s="18" customFormat="1" x14ac:dyDescent="0.2"/>
    <row r="1672" s="18" customFormat="1" x14ac:dyDescent="0.2"/>
    <row r="1673" s="18" customFormat="1" x14ac:dyDescent="0.2"/>
    <row r="1674" s="18" customFormat="1" x14ac:dyDescent="0.2"/>
    <row r="1675" s="18" customFormat="1" x14ac:dyDescent="0.2"/>
    <row r="1676" s="18" customFormat="1" x14ac:dyDescent="0.2"/>
    <row r="1677" s="18" customFormat="1" x14ac:dyDescent="0.2"/>
    <row r="1678" s="18" customFormat="1" x14ac:dyDescent="0.2"/>
    <row r="1679" s="18" customFormat="1" x14ac:dyDescent="0.2"/>
    <row r="1680" s="18" customFormat="1" x14ac:dyDescent="0.2"/>
    <row r="1681" s="18" customFormat="1" x14ac:dyDescent="0.2"/>
    <row r="1682" s="18" customFormat="1" x14ac:dyDescent="0.2"/>
    <row r="1683" s="18" customFormat="1" x14ac:dyDescent="0.2"/>
    <row r="1684" s="18" customFormat="1" x14ac:dyDescent="0.2"/>
    <row r="1685" s="18" customFormat="1" x14ac:dyDescent="0.2"/>
    <row r="1686" s="18" customFormat="1" x14ac:dyDescent="0.2"/>
    <row r="1687" s="18" customFormat="1" x14ac:dyDescent="0.2"/>
    <row r="1688" s="18" customFormat="1" x14ac:dyDescent="0.2"/>
    <row r="1689" s="18" customFormat="1" x14ac:dyDescent="0.2"/>
    <row r="1690" s="18" customFormat="1" x14ac:dyDescent="0.2"/>
    <row r="1691" s="18" customFormat="1" x14ac:dyDescent="0.2"/>
    <row r="1692" s="18" customFormat="1" x14ac:dyDescent="0.2"/>
    <row r="1693" s="18" customFormat="1" x14ac:dyDescent="0.2"/>
    <row r="1694" s="18" customFormat="1" x14ac:dyDescent="0.2"/>
    <row r="1695" s="18" customFormat="1" x14ac:dyDescent="0.2"/>
    <row r="1696" s="18" customFormat="1" x14ac:dyDescent="0.2"/>
    <row r="1697" s="18" customFormat="1" x14ac:dyDescent="0.2"/>
    <row r="1698" s="18" customFormat="1" x14ac:dyDescent="0.2"/>
    <row r="1699" s="18" customFormat="1" x14ac:dyDescent="0.2"/>
    <row r="1700" s="18" customFormat="1" x14ac:dyDescent="0.2"/>
    <row r="1701" s="18" customFormat="1" x14ac:dyDescent="0.2"/>
    <row r="1702" s="18" customFormat="1" x14ac:dyDescent="0.2"/>
    <row r="1703" s="18" customFormat="1" x14ac:dyDescent="0.2"/>
    <row r="1704" s="18" customFormat="1" x14ac:dyDescent="0.2"/>
    <row r="1705" s="18" customFormat="1" x14ac:dyDescent="0.2"/>
    <row r="1706" s="18" customFormat="1" x14ac:dyDescent="0.2"/>
    <row r="1707" s="18" customFormat="1" x14ac:dyDescent="0.2"/>
    <row r="1708" s="18" customFormat="1" x14ac:dyDescent="0.2"/>
    <row r="1709" s="18" customFormat="1" x14ac:dyDescent="0.2"/>
    <row r="1710" s="18" customFormat="1" x14ac:dyDescent="0.2"/>
    <row r="1711" s="18" customFormat="1" x14ac:dyDescent="0.2"/>
    <row r="1712" s="18" customFormat="1" x14ac:dyDescent="0.2"/>
    <row r="1713" s="18" customFormat="1" x14ac:dyDescent="0.2"/>
    <row r="1714" s="18" customFormat="1" x14ac:dyDescent="0.2"/>
    <row r="1715" s="18" customFormat="1" x14ac:dyDescent="0.2"/>
    <row r="1716" s="18" customFormat="1" x14ac:dyDescent="0.2"/>
    <row r="1717" s="18" customFormat="1" x14ac:dyDescent="0.2"/>
    <row r="1718" s="18" customFormat="1" x14ac:dyDescent="0.2"/>
    <row r="1719" s="18" customFormat="1" x14ac:dyDescent="0.2"/>
    <row r="1720" s="18" customFormat="1" x14ac:dyDescent="0.2"/>
    <row r="1721" s="18" customFormat="1" x14ac:dyDescent="0.2"/>
    <row r="1722" s="18" customFormat="1" x14ac:dyDescent="0.2"/>
    <row r="1723" s="18" customFormat="1" x14ac:dyDescent="0.2"/>
    <row r="1724" s="18" customFormat="1" x14ac:dyDescent="0.2"/>
    <row r="1725" s="18" customFormat="1" x14ac:dyDescent="0.2"/>
    <row r="1726" s="18" customFormat="1" x14ac:dyDescent="0.2"/>
    <row r="1727" s="18" customFormat="1" x14ac:dyDescent="0.2"/>
    <row r="1728" s="18" customFormat="1" x14ac:dyDescent="0.2"/>
    <row r="1729" s="18" customFormat="1" x14ac:dyDescent="0.2"/>
    <row r="1730" s="18" customFormat="1" x14ac:dyDescent="0.2"/>
    <row r="1731" s="18" customFormat="1" x14ac:dyDescent="0.2"/>
    <row r="1732" s="18" customFormat="1" x14ac:dyDescent="0.2"/>
    <row r="1733" s="18" customFormat="1" x14ac:dyDescent="0.2"/>
    <row r="1734" s="18" customFormat="1" x14ac:dyDescent="0.2"/>
    <row r="1735" s="18" customFormat="1" x14ac:dyDescent="0.2"/>
    <row r="1736" s="18" customFormat="1" x14ac:dyDescent="0.2"/>
    <row r="1737" s="18" customFormat="1" x14ac:dyDescent="0.2"/>
    <row r="1738" s="18" customFormat="1" x14ac:dyDescent="0.2"/>
    <row r="1739" s="18" customFormat="1" x14ac:dyDescent="0.2"/>
    <row r="1740" s="18" customFormat="1" x14ac:dyDescent="0.2"/>
    <row r="1741" s="18" customFormat="1" x14ac:dyDescent="0.2"/>
    <row r="1742" s="18" customFormat="1" x14ac:dyDescent="0.2"/>
    <row r="1743" s="18" customFormat="1" x14ac:dyDescent="0.2"/>
    <row r="1744" s="18" customFormat="1" x14ac:dyDescent="0.2"/>
    <row r="1745" s="18" customFormat="1" x14ac:dyDescent="0.2"/>
    <row r="1746" s="18" customFormat="1" x14ac:dyDescent="0.2"/>
    <row r="1747" s="18" customFormat="1" x14ac:dyDescent="0.2"/>
    <row r="1748" s="18" customFormat="1" x14ac:dyDescent="0.2"/>
    <row r="1749" s="18" customFormat="1" x14ac:dyDescent="0.2"/>
    <row r="1750" s="18" customFormat="1" x14ac:dyDescent="0.2"/>
    <row r="1751" s="18" customFormat="1" x14ac:dyDescent="0.2"/>
    <row r="1752" s="18" customFormat="1" x14ac:dyDescent="0.2"/>
    <row r="1753" s="18" customFormat="1" x14ac:dyDescent="0.2"/>
    <row r="1754" s="18" customFormat="1" x14ac:dyDescent="0.2"/>
    <row r="1755" s="18" customFormat="1" x14ac:dyDescent="0.2"/>
    <row r="1756" s="18" customFormat="1" x14ac:dyDescent="0.2"/>
    <row r="1757" s="18" customFormat="1" x14ac:dyDescent="0.2"/>
    <row r="1758" s="18" customFormat="1" x14ac:dyDescent="0.2"/>
    <row r="1759" s="18" customFormat="1" x14ac:dyDescent="0.2"/>
    <row r="1760" s="18" customFormat="1" x14ac:dyDescent="0.2"/>
    <row r="1761" s="18" customFormat="1" x14ac:dyDescent="0.2"/>
    <row r="1762" s="18" customFormat="1" x14ac:dyDescent="0.2"/>
    <row r="1763" s="18" customFormat="1" x14ac:dyDescent="0.2"/>
    <row r="1764" s="18" customFormat="1" x14ac:dyDescent="0.2"/>
    <row r="1765" s="18" customFormat="1" x14ac:dyDescent="0.2"/>
    <row r="1766" s="18" customFormat="1" x14ac:dyDescent="0.2"/>
    <row r="1767" s="18" customFormat="1" x14ac:dyDescent="0.2"/>
    <row r="1768" s="18" customFormat="1" x14ac:dyDescent="0.2"/>
    <row r="1769" s="18" customFormat="1" x14ac:dyDescent="0.2"/>
    <row r="1770" s="18" customFormat="1" x14ac:dyDescent="0.2"/>
    <row r="1771" s="18" customFormat="1" x14ac:dyDescent="0.2"/>
    <row r="1772" s="18" customFormat="1" x14ac:dyDescent="0.2"/>
    <row r="1773" s="18" customFormat="1" x14ac:dyDescent="0.2"/>
    <row r="1774" s="18" customFormat="1" x14ac:dyDescent="0.2"/>
    <row r="1775" s="18" customFormat="1" x14ac:dyDescent="0.2"/>
    <row r="1776" s="18" customFormat="1" x14ac:dyDescent="0.2"/>
    <row r="1777" s="18" customFormat="1" x14ac:dyDescent="0.2"/>
    <row r="1778" s="18" customFormat="1" x14ac:dyDescent="0.2"/>
    <row r="1779" s="18" customFormat="1" x14ac:dyDescent="0.2"/>
    <row r="1780" s="18" customFormat="1" x14ac:dyDescent="0.2"/>
    <row r="1781" s="18" customFormat="1" x14ac:dyDescent="0.2"/>
    <row r="1782" s="18" customFormat="1" x14ac:dyDescent="0.2"/>
    <row r="1783" s="18" customFormat="1" x14ac:dyDescent="0.2"/>
    <row r="1784" s="18" customFormat="1" x14ac:dyDescent="0.2"/>
    <row r="1785" s="18" customFormat="1" x14ac:dyDescent="0.2"/>
    <row r="1786" s="18" customFormat="1" x14ac:dyDescent="0.2"/>
    <row r="1787" s="18" customFormat="1" x14ac:dyDescent="0.2"/>
    <row r="1788" s="18" customFormat="1" x14ac:dyDescent="0.2"/>
    <row r="1789" s="18" customFormat="1" x14ac:dyDescent="0.2"/>
    <row r="1790" s="18" customFormat="1" x14ac:dyDescent="0.2"/>
    <row r="1791" s="18" customFormat="1" x14ac:dyDescent="0.2"/>
    <row r="1792" s="18" customFormat="1" x14ac:dyDescent="0.2"/>
    <row r="1793" s="18" customFormat="1" x14ac:dyDescent="0.2"/>
    <row r="1794" s="18" customFormat="1" x14ac:dyDescent="0.2"/>
    <row r="1795" s="18" customFormat="1" x14ac:dyDescent="0.2"/>
    <row r="1796" s="18" customFormat="1" x14ac:dyDescent="0.2"/>
    <row r="1797" s="18" customFormat="1" x14ac:dyDescent="0.2"/>
    <row r="1798" s="18" customFormat="1" x14ac:dyDescent="0.2"/>
    <row r="1799" s="18" customFormat="1" x14ac:dyDescent="0.2"/>
    <row r="1800" s="18" customFormat="1" x14ac:dyDescent="0.2"/>
    <row r="1801" s="18" customFormat="1" x14ac:dyDescent="0.2"/>
    <row r="1802" s="18" customFormat="1" x14ac:dyDescent="0.2"/>
    <row r="1803" s="18" customFormat="1" x14ac:dyDescent="0.2"/>
    <row r="1804" s="18" customFormat="1" x14ac:dyDescent="0.2"/>
    <row r="1805" s="18" customFormat="1" x14ac:dyDescent="0.2"/>
    <row r="1806" s="18" customFormat="1" x14ac:dyDescent="0.2"/>
    <row r="1807" s="18" customFormat="1" x14ac:dyDescent="0.2"/>
    <row r="1808" s="18" customFormat="1" x14ac:dyDescent="0.2"/>
    <row r="1809" s="18" customFormat="1" x14ac:dyDescent="0.2"/>
    <row r="1810" s="18" customFormat="1" x14ac:dyDescent="0.2"/>
    <row r="1811" s="18" customFormat="1" x14ac:dyDescent="0.2"/>
    <row r="1812" s="18" customFormat="1" x14ac:dyDescent="0.2"/>
    <row r="1813" s="18" customFormat="1" x14ac:dyDescent="0.2"/>
    <row r="1814" s="18" customFormat="1" x14ac:dyDescent="0.2"/>
    <row r="1815" s="18" customFormat="1" x14ac:dyDescent="0.2"/>
    <row r="1816" s="18" customFormat="1" x14ac:dyDescent="0.2"/>
    <row r="1817" s="18" customFormat="1" x14ac:dyDescent="0.2"/>
    <row r="1818" s="18" customFormat="1" x14ac:dyDescent="0.2"/>
    <row r="1819" s="18" customFormat="1" x14ac:dyDescent="0.2"/>
    <row r="1820" s="18" customFormat="1" x14ac:dyDescent="0.2"/>
    <row r="1821" s="18" customFormat="1" x14ac:dyDescent="0.2"/>
    <row r="1822" s="18" customFormat="1" x14ac:dyDescent="0.2"/>
    <row r="1823" s="18" customFormat="1" x14ac:dyDescent="0.2"/>
    <row r="1824" s="18" customFormat="1" x14ac:dyDescent="0.2"/>
    <row r="1825" s="18" customFormat="1" x14ac:dyDescent="0.2"/>
    <row r="1826" s="18" customFormat="1" x14ac:dyDescent="0.2"/>
    <row r="1827" s="18" customFormat="1" x14ac:dyDescent="0.2"/>
    <row r="1828" s="18" customFormat="1" x14ac:dyDescent="0.2"/>
    <row r="1829" s="18" customFormat="1" x14ac:dyDescent="0.2"/>
    <row r="1830" s="18" customFormat="1" x14ac:dyDescent="0.2"/>
    <row r="1831" s="18" customFormat="1" x14ac:dyDescent="0.2"/>
    <row r="1832" s="18" customFormat="1" x14ac:dyDescent="0.2"/>
    <row r="1833" s="18" customFormat="1" x14ac:dyDescent="0.2"/>
    <row r="1834" s="18" customFormat="1" x14ac:dyDescent="0.2"/>
    <row r="1835" s="18" customFormat="1" x14ac:dyDescent="0.2"/>
    <row r="1836" s="18" customFormat="1" x14ac:dyDescent="0.2"/>
    <row r="1837" s="18" customFormat="1" x14ac:dyDescent="0.2"/>
    <row r="1838" s="18" customFormat="1" x14ac:dyDescent="0.2"/>
    <row r="1839" s="18" customFormat="1" x14ac:dyDescent="0.2"/>
    <row r="1840" s="18" customFormat="1" x14ac:dyDescent="0.2"/>
    <row r="1841" s="18" customFormat="1" x14ac:dyDescent="0.2"/>
    <row r="1842" s="18" customFormat="1" x14ac:dyDescent="0.2"/>
    <row r="1843" s="18" customFormat="1" x14ac:dyDescent="0.2"/>
    <row r="1844" s="18" customFormat="1" x14ac:dyDescent="0.2"/>
    <row r="1845" s="18" customFormat="1" x14ac:dyDescent="0.2"/>
    <row r="1846" s="18" customFormat="1" x14ac:dyDescent="0.2"/>
    <row r="1847" s="18" customFormat="1" x14ac:dyDescent="0.2"/>
    <row r="1848" s="18" customFormat="1" x14ac:dyDescent="0.2"/>
    <row r="1849" s="18" customFormat="1" x14ac:dyDescent="0.2"/>
    <row r="1850" s="18" customFormat="1" x14ac:dyDescent="0.2"/>
    <row r="1851" s="18" customFormat="1" x14ac:dyDescent="0.2"/>
    <row r="1852" s="18" customFormat="1" x14ac:dyDescent="0.2"/>
    <row r="1853" s="18" customFormat="1" x14ac:dyDescent="0.2"/>
    <row r="1854" s="18" customFormat="1" x14ac:dyDescent="0.2"/>
    <row r="1855" s="18" customFormat="1" x14ac:dyDescent="0.2"/>
    <row r="1856" s="18" customFormat="1" x14ac:dyDescent="0.2"/>
    <row r="1857" s="18" customFormat="1" x14ac:dyDescent="0.2"/>
    <row r="1858" s="18" customFormat="1" x14ac:dyDescent="0.2"/>
    <row r="1859" s="18" customFormat="1" x14ac:dyDescent="0.2"/>
    <row r="1860" s="18" customFormat="1" x14ac:dyDescent="0.2"/>
    <row r="1861" s="18" customFormat="1" x14ac:dyDescent="0.2"/>
    <row r="1862" s="18" customFormat="1" x14ac:dyDescent="0.2"/>
    <row r="1863" s="18" customFormat="1" x14ac:dyDescent="0.2"/>
    <row r="1864" s="18" customFormat="1" x14ac:dyDescent="0.2"/>
    <row r="1865" s="18" customFormat="1" x14ac:dyDescent="0.2"/>
    <row r="1866" s="18" customFormat="1" x14ac:dyDescent="0.2"/>
    <row r="1867" s="18" customFormat="1" x14ac:dyDescent="0.2"/>
    <row r="1868" s="18" customFormat="1" x14ac:dyDescent="0.2"/>
    <row r="1869" s="18" customFormat="1" x14ac:dyDescent="0.2"/>
    <row r="1870" s="18" customFormat="1" x14ac:dyDescent="0.2"/>
    <row r="1871" s="18" customFormat="1" x14ac:dyDescent="0.2"/>
    <row r="1872" s="18" customFormat="1" x14ac:dyDescent="0.2"/>
    <row r="1873" s="18" customFormat="1" x14ac:dyDescent="0.2"/>
    <row r="1874" s="18" customFormat="1" x14ac:dyDescent="0.2"/>
    <row r="1875" s="18" customFormat="1" x14ac:dyDescent="0.2"/>
    <row r="1876" s="18" customFormat="1" x14ac:dyDescent="0.2"/>
    <row r="1877" s="18" customFormat="1" x14ac:dyDescent="0.2"/>
    <row r="1878" s="18" customFormat="1" x14ac:dyDescent="0.2"/>
    <row r="1879" s="18" customFormat="1" x14ac:dyDescent="0.2"/>
    <row r="1880" s="18" customFormat="1" x14ac:dyDescent="0.2"/>
    <row r="1881" s="18" customFormat="1" x14ac:dyDescent="0.2"/>
    <row r="1882" s="18" customFormat="1" x14ac:dyDescent="0.2"/>
    <row r="1883" s="18" customFormat="1" x14ac:dyDescent="0.2"/>
    <row r="1884" s="18" customFormat="1" x14ac:dyDescent="0.2"/>
    <row r="1885" s="18" customFormat="1" x14ac:dyDescent="0.2"/>
    <row r="1886" s="18" customFormat="1" x14ac:dyDescent="0.2"/>
    <row r="1887" s="18" customFormat="1" x14ac:dyDescent="0.2"/>
    <row r="1888" s="18" customFormat="1" x14ac:dyDescent="0.2"/>
    <row r="1889" s="18" customFormat="1" x14ac:dyDescent="0.2"/>
    <row r="1890" s="18" customFormat="1" x14ac:dyDescent="0.2"/>
    <row r="1891" s="18" customFormat="1" x14ac:dyDescent="0.2"/>
    <row r="1892" s="18" customFormat="1" x14ac:dyDescent="0.2"/>
    <row r="1893" s="18" customFormat="1" x14ac:dyDescent="0.2"/>
    <row r="1894" s="18" customFormat="1" x14ac:dyDescent="0.2"/>
    <row r="1895" s="18" customFormat="1" x14ac:dyDescent="0.2"/>
    <row r="1896" s="18" customFormat="1" x14ac:dyDescent="0.2"/>
    <row r="1897" s="18" customFormat="1" x14ac:dyDescent="0.2"/>
    <row r="1898" s="18" customFormat="1" x14ac:dyDescent="0.2"/>
    <row r="1899" s="18" customFormat="1" x14ac:dyDescent="0.2"/>
    <row r="1900" s="18" customFormat="1" x14ac:dyDescent="0.2"/>
    <row r="1901" s="18" customFormat="1" x14ac:dyDescent="0.2"/>
    <row r="1902" s="18" customFormat="1" x14ac:dyDescent="0.2"/>
    <row r="1903" s="18" customFormat="1" x14ac:dyDescent="0.2"/>
    <row r="1904" s="18" customFormat="1" x14ac:dyDescent="0.2"/>
    <row r="1905" s="18" customFormat="1" x14ac:dyDescent="0.2"/>
    <row r="1906" s="18" customFormat="1" x14ac:dyDescent="0.2"/>
    <row r="1907" s="18" customFormat="1" x14ac:dyDescent="0.2"/>
    <row r="1908" s="18" customFormat="1" x14ac:dyDescent="0.2"/>
    <row r="1909" s="18" customFormat="1" x14ac:dyDescent="0.2"/>
    <row r="1910" s="18" customFormat="1" x14ac:dyDescent="0.2"/>
    <row r="1911" s="18" customFormat="1" x14ac:dyDescent="0.2"/>
    <row r="1912" s="18" customFormat="1" x14ac:dyDescent="0.2"/>
    <row r="1913" s="18" customFormat="1" x14ac:dyDescent="0.2"/>
    <row r="1914" s="18" customFormat="1" x14ac:dyDescent="0.2"/>
    <row r="1915" s="18" customFormat="1" x14ac:dyDescent="0.2"/>
    <row r="1916" s="18" customFormat="1" x14ac:dyDescent="0.2"/>
    <row r="1917" s="18" customFormat="1" x14ac:dyDescent="0.2"/>
    <row r="1918" s="18" customFormat="1" x14ac:dyDescent="0.2"/>
    <row r="1919" s="18" customFormat="1" x14ac:dyDescent="0.2"/>
    <row r="1920" s="18" customFormat="1" x14ac:dyDescent="0.2"/>
    <row r="1921" s="18" customFormat="1" x14ac:dyDescent="0.2"/>
    <row r="1922" s="18" customFormat="1" x14ac:dyDescent="0.2"/>
    <row r="1923" s="18" customFormat="1" x14ac:dyDescent="0.2"/>
    <row r="1924" s="18" customFormat="1" x14ac:dyDescent="0.2"/>
    <row r="1925" s="18" customFormat="1" x14ac:dyDescent="0.2"/>
    <row r="1926" s="18" customFormat="1" x14ac:dyDescent="0.2"/>
    <row r="1927" s="18" customFormat="1" x14ac:dyDescent="0.2"/>
    <row r="1928" s="18" customFormat="1" x14ac:dyDescent="0.2"/>
    <row r="1929" s="18" customFormat="1" x14ac:dyDescent="0.2"/>
    <row r="1930" s="18" customFormat="1" x14ac:dyDescent="0.2"/>
    <row r="1931" s="18" customFormat="1" x14ac:dyDescent="0.2"/>
    <row r="1932" s="18" customFormat="1" x14ac:dyDescent="0.2"/>
    <row r="1933" s="18" customFormat="1" x14ac:dyDescent="0.2"/>
    <row r="1934" s="18" customFormat="1" x14ac:dyDescent="0.2"/>
    <row r="1935" s="18" customFormat="1" x14ac:dyDescent="0.2"/>
    <row r="1936" s="18" customFormat="1" x14ac:dyDescent="0.2"/>
    <row r="1937" s="18" customFormat="1" x14ac:dyDescent="0.2"/>
    <row r="1938" s="18" customFormat="1" x14ac:dyDescent="0.2"/>
    <row r="1939" s="18" customFormat="1" x14ac:dyDescent="0.2"/>
    <row r="1940" s="18" customFormat="1" x14ac:dyDescent="0.2"/>
    <row r="1941" s="18" customFormat="1" x14ac:dyDescent="0.2"/>
    <row r="1942" s="18" customFormat="1" x14ac:dyDescent="0.2"/>
    <row r="1943" s="18" customFormat="1" x14ac:dyDescent="0.2"/>
    <row r="1944" s="18" customFormat="1" x14ac:dyDescent="0.2"/>
    <row r="1945" s="18" customFormat="1" x14ac:dyDescent="0.2"/>
    <row r="1946" s="18" customFormat="1" x14ac:dyDescent="0.2"/>
    <row r="1947" s="18" customFormat="1" x14ac:dyDescent="0.2"/>
    <row r="1948" s="18" customFormat="1" x14ac:dyDescent="0.2"/>
    <row r="1949" s="18" customFormat="1" x14ac:dyDescent="0.2"/>
    <row r="1950" s="18" customFormat="1" x14ac:dyDescent="0.2"/>
    <row r="1951" s="18" customFormat="1" x14ac:dyDescent="0.2"/>
    <row r="1952" s="18" customFormat="1" x14ac:dyDescent="0.2"/>
    <row r="1953" s="18" customFormat="1" x14ac:dyDescent="0.2"/>
    <row r="1954" s="18" customFormat="1" x14ac:dyDescent="0.2"/>
    <row r="1955" s="18" customFormat="1" x14ac:dyDescent="0.2"/>
    <row r="1956" s="18" customFormat="1" x14ac:dyDescent="0.2"/>
    <row r="1957" s="18" customFormat="1" x14ac:dyDescent="0.2"/>
    <row r="1958" s="18" customFormat="1" x14ac:dyDescent="0.2"/>
    <row r="1959" s="18" customFormat="1" x14ac:dyDescent="0.2"/>
    <row r="1960" s="18" customFormat="1" x14ac:dyDescent="0.2"/>
    <row r="1961" s="18" customFormat="1" x14ac:dyDescent="0.2"/>
    <row r="1962" s="18" customFormat="1" x14ac:dyDescent="0.2"/>
    <row r="1963" s="18" customFormat="1" x14ac:dyDescent="0.2"/>
    <row r="1964" s="18" customFormat="1" x14ac:dyDescent="0.2"/>
    <row r="1965" s="18" customFormat="1" x14ac:dyDescent="0.2"/>
    <row r="1966" s="18" customFormat="1" x14ac:dyDescent="0.2"/>
    <row r="1967" s="18" customFormat="1" x14ac:dyDescent="0.2"/>
    <row r="1968" s="18" customFormat="1" x14ac:dyDescent="0.2"/>
    <row r="1969" s="18" customFormat="1" x14ac:dyDescent="0.2"/>
    <row r="1970" s="18" customFormat="1" x14ac:dyDescent="0.2"/>
    <row r="1971" s="18" customFormat="1" x14ac:dyDescent="0.2"/>
    <row r="1972" s="18" customFormat="1" x14ac:dyDescent="0.2"/>
    <row r="1973" s="18" customFormat="1" x14ac:dyDescent="0.2"/>
    <row r="1974" s="18" customFormat="1" x14ac:dyDescent="0.2"/>
    <row r="1975" s="18" customFormat="1" x14ac:dyDescent="0.2"/>
    <row r="1976" s="18" customFormat="1" x14ac:dyDescent="0.2"/>
    <row r="1977" s="18" customFormat="1" x14ac:dyDescent="0.2"/>
    <row r="1978" s="18" customFormat="1" x14ac:dyDescent="0.2"/>
    <row r="1979" s="18" customFormat="1" x14ac:dyDescent="0.2"/>
    <row r="1980" s="18" customFormat="1" x14ac:dyDescent="0.2"/>
    <row r="1981" s="18" customFormat="1" x14ac:dyDescent="0.2"/>
    <row r="1982" s="18" customFormat="1" x14ac:dyDescent="0.2"/>
    <row r="1983" s="18" customFormat="1" x14ac:dyDescent="0.2"/>
    <row r="1984" s="18" customFormat="1" x14ac:dyDescent="0.2"/>
    <row r="1985" s="18" customFormat="1" x14ac:dyDescent="0.2"/>
    <row r="1986" s="18" customFormat="1" x14ac:dyDescent="0.2"/>
    <row r="1987" s="18" customFormat="1" x14ac:dyDescent="0.2"/>
    <row r="1988" s="18" customFormat="1" x14ac:dyDescent="0.2"/>
    <row r="1989" s="18" customFormat="1" x14ac:dyDescent="0.2"/>
    <row r="1990" s="18" customFormat="1" x14ac:dyDescent="0.2"/>
    <row r="1991" s="18" customFormat="1" x14ac:dyDescent="0.2"/>
    <row r="1992" s="18" customFormat="1" x14ac:dyDescent="0.2"/>
    <row r="1993" s="18" customFormat="1" x14ac:dyDescent="0.2"/>
    <row r="1994" s="18" customFormat="1" x14ac:dyDescent="0.2"/>
    <row r="1995" s="18" customFormat="1" x14ac:dyDescent="0.2"/>
    <row r="1996" s="18" customFormat="1" x14ac:dyDescent="0.2"/>
    <row r="1997" s="18" customFormat="1" x14ac:dyDescent="0.2"/>
    <row r="1998" s="18" customFormat="1" x14ac:dyDescent="0.2"/>
    <row r="1999" s="18" customFormat="1" x14ac:dyDescent="0.2"/>
    <row r="2000" s="18" customFormat="1" x14ac:dyDescent="0.2"/>
    <row r="2001" s="18" customFormat="1" x14ac:dyDescent="0.2"/>
    <row r="2002" s="18" customFormat="1" x14ac:dyDescent="0.2"/>
    <row r="2003" s="18" customFormat="1" x14ac:dyDescent="0.2"/>
    <row r="2004" s="18" customFormat="1" x14ac:dyDescent="0.2"/>
    <row r="2005" s="18" customFormat="1" x14ac:dyDescent="0.2"/>
    <row r="2006" s="18" customFormat="1" x14ac:dyDescent="0.2"/>
    <row r="2007" s="18" customFormat="1" x14ac:dyDescent="0.2"/>
    <row r="2008" s="18" customFormat="1" x14ac:dyDescent="0.2"/>
    <row r="2009" s="18" customFormat="1" x14ac:dyDescent="0.2"/>
    <row r="2010" s="18" customFormat="1" x14ac:dyDescent="0.2"/>
    <row r="2011" s="18" customFormat="1" x14ac:dyDescent="0.2"/>
    <row r="2012" s="18" customFormat="1" x14ac:dyDescent="0.2"/>
    <row r="2013" s="18" customFormat="1" x14ac:dyDescent="0.2"/>
    <row r="2014" s="18" customFormat="1" x14ac:dyDescent="0.2"/>
    <row r="2015" s="18" customFormat="1" x14ac:dyDescent="0.2"/>
    <row r="2016" s="18" customFormat="1" x14ac:dyDescent="0.2"/>
    <row r="2017" s="18" customFormat="1" x14ac:dyDescent="0.2"/>
    <row r="2018" s="18" customFormat="1" x14ac:dyDescent="0.2"/>
    <row r="2019" s="18" customFormat="1" x14ac:dyDescent="0.2"/>
    <row r="2020" s="18" customFormat="1" x14ac:dyDescent="0.2"/>
    <row r="2021" s="18" customFormat="1" x14ac:dyDescent="0.2"/>
    <row r="2022" s="18" customFormat="1" x14ac:dyDescent="0.2"/>
    <row r="2023" s="18" customFormat="1" x14ac:dyDescent="0.2"/>
    <row r="2024" s="18" customFormat="1" x14ac:dyDescent="0.2"/>
    <row r="2025" s="18" customFormat="1" x14ac:dyDescent="0.2"/>
    <row r="2026" s="18" customFormat="1" x14ac:dyDescent="0.2"/>
    <row r="2027" s="18" customFormat="1" x14ac:dyDescent="0.2"/>
    <row r="2028" s="18" customFormat="1" x14ac:dyDescent="0.2"/>
    <row r="2029" s="18" customFormat="1" x14ac:dyDescent="0.2"/>
    <row r="2030" s="18" customFormat="1" x14ac:dyDescent="0.2"/>
    <row r="2031" s="18" customFormat="1" x14ac:dyDescent="0.2"/>
    <row r="2032" s="18" customFormat="1" x14ac:dyDescent="0.2"/>
    <row r="2033" s="18" customFormat="1" x14ac:dyDescent="0.2"/>
    <row r="2034" s="18" customFormat="1" x14ac:dyDescent="0.2"/>
    <row r="2035" s="18" customFormat="1" x14ac:dyDescent="0.2"/>
    <row r="2036" s="18" customFormat="1" x14ac:dyDescent="0.2"/>
    <row r="2037" s="18" customFormat="1" x14ac:dyDescent="0.2"/>
    <row r="2038" s="18" customFormat="1" x14ac:dyDescent="0.2"/>
    <row r="2039" s="18" customFormat="1" x14ac:dyDescent="0.2"/>
    <row r="2040" s="18" customFormat="1" x14ac:dyDescent="0.2"/>
    <row r="2041" s="18" customFormat="1" x14ac:dyDescent="0.2"/>
    <row r="2042" s="18" customFormat="1" x14ac:dyDescent="0.2"/>
    <row r="2043" s="18" customFormat="1" x14ac:dyDescent="0.2"/>
    <row r="2044" s="18" customFormat="1" x14ac:dyDescent="0.2"/>
    <row r="2045" s="18" customFormat="1" x14ac:dyDescent="0.2"/>
    <row r="2046" s="18" customFormat="1" x14ac:dyDescent="0.2"/>
    <row r="2047" s="18" customFormat="1" x14ac:dyDescent="0.2"/>
    <row r="2048" s="18" customFormat="1" x14ac:dyDescent="0.2"/>
    <row r="2049" s="18" customFormat="1" x14ac:dyDescent="0.2"/>
    <row r="2050" s="18" customFormat="1" x14ac:dyDescent="0.2"/>
    <row r="2051" s="18" customFormat="1" x14ac:dyDescent="0.2"/>
    <row r="2052" s="18" customFormat="1" x14ac:dyDescent="0.2"/>
    <row r="2053" s="18" customFormat="1" x14ac:dyDescent="0.2"/>
    <row r="2054" s="18" customFormat="1" x14ac:dyDescent="0.2"/>
    <row r="2055" s="18" customFormat="1" x14ac:dyDescent="0.2"/>
    <row r="2056" s="18" customFormat="1" x14ac:dyDescent="0.2"/>
    <row r="2057" s="18" customFormat="1" x14ac:dyDescent="0.2"/>
    <row r="2058" s="18" customFormat="1" x14ac:dyDescent="0.2"/>
    <row r="2059" s="18" customFormat="1" x14ac:dyDescent="0.2"/>
    <row r="2060" s="18" customFormat="1" x14ac:dyDescent="0.2"/>
    <row r="2061" s="18" customFormat="1" x14ac:dyDescent="0.2"/>
    <row r="2062" s="18" customFormat="1" x14ac:dyDescent="0.2"/>
    <row r="2063" s="18" customFormat="1" x14ac:dyDescent="0.2"/>
    <row r="2064" s="18" customFormat="1" x14ac:dyDescent="0.2"/>
    <row r="2065" s="18" customFormat="1" x14ac:dyDescent="0.2"/>
    <row r="2066" s="18" customFormat="1" x14ac:dyDescent="0.2"/>
    <row r="2067" s="18" customFormat="1" x14ac:dyDescent="0.2"/>
    <row r="2068" s="18" customFormat="1" x14ac:dyDescent="0.2"/>
    <row r="2069" s="18" customFormat="1" x14ac:dyDescent="0.2"/>
    <row r="2070" s="18" customFormat="1" x14ac:dyDescent="0.2"/>
    <row r="2071" s="18" customFormat="1" x14ac:dyDescent="0.2"/>
    <row r="2072" s="18" customFormat="1" x14ac:dyDescent="0.2"/>
    <row r="2073" s="18" customFormat="1" x14ac:dyDescent="0.2"/>
    <row r="2074" s="18" customFormat="1" x14ac:dyDescent="0.2"/>
    <row r="2075" s="18" customFormat="1" x14ac:dyDescent="0.2"/>
    <row r="2076" s="18" customFormat="1" x14ac:dyDescent="0.2"/>
    <row r="2077" s="18" customFormat="1" x14ac:dyDescent="0.2"/>
    <row r="2078" s="18" customFormat="1" x14ac:dyDescent="0.2"/>
    <row r="2079" s="18" customFormat="1" x14ac:dyDescent="0.2"/>
    <row r="2080" s="18" customFormat="1" x14ac:dyDescent="0.2"/>
    <row r="2081" s="18" customFormat="1" x14ac:dyDescent="0.2"/>
    <row r="2082" s="18" customFormat="1" x14ac:dyDescent="0.2"/>
    <row r="2083" s="18" customFormat="1" x14ac:dyDescent="0.2"/>
    <row r="2084" s="18" customFormat="1" x14ac:dyDescent="0.2"/>
    <row r="2085" s="18" customFormat="1" x14ac:dyDescent="0.2"/>
    <row r="2086" s="18" customFormat="1" x14ac:dyDescent="0.2"/>
    <row r="2087" s="18" customFormat="1" x14ac:dyDescent="0.2"/>
    <row r="2088" s="18" customFormat="1" x14ac:dyDescent="0.2"/>
    <row r="2089" s="18" customFormat="1" x14ac:dyDescent="0.2"/>
    <row r="2090" s="18" customFormat="1" x14ac:dyDescent="0.2"/>
    <row r="2091" s="18" customFormat="1" x14ac:dyDescent="0.2"/>
    <row r="2092" s="18" customFormat="1" x14ac:dyDescent="0.2"/>
    <row r="2093" s="18" customFormat="1" x14ac:dyDescent="0.2"/>
    <row r="2094" s="18" customFormat="1" x14ac:dyDescent="0.2"/>
    <row r="2095" s="18" customFormat="1" x14ac:dyDescent="0.2"/>
    <row r="2096" s="18" customFormat="1" x14ac:dyDescent="0.2"/>
    <row r="2097" s="18" customFormat="1" x14ac:dyDescent="0.2"/>
    <row r="2098" s="18" customFormat="1" x14ac:dyDescent="0.2"/>
    <row r="2099" s="18" customFormat="1" x14ac:dyDescent="0.2"/>
    <row r="2100" s="18" customFormat="1" x14ac:dyDescent="0.2"/>
    <row r="2101" s="18" customFormat="1" x14ac:dyDescent="0.2"/>
    <row r="2102" s="18" customFormat="1" x14ac:dyDescent="0.2"/>
    <row r="2103" s="18" customFormat="1" x14ac:dyDescent="0.2"/>
    <row r="2104" s="18" customFormat="1" x14ac:dyDescent="0.2"/>
    <row r="2105" s="18" customFormat="1" x14ac:dyDescent="0.2"/>
    <row r="2106" s="18" customFormat="1" x14ac:dyDescent="0.2"/>
    <row r="2107" s="18" customFormat="1" x14ac:dyDescent="0.2"/>
    <row r="2108" s="18" customFormat="1" x14ac:dyDescent="0.2"/>
    <row r="2109" s="18" customFormat="1" x14ac:dyDescent="0.2"/>
    <row r="2110" s="18" customFormat="1" x14ac:dyDescent="0.2"/>
    <row r="2111" s="18" customFormat="1" x14ac:dyDescent="0.2"/>
    <row r="2112" s="18" customFormat="1" x14ac:dyDescent="0.2"/>
    <row r="2113" s="18" customFormat="1" x14ac:dyDescent="0.2"/>
    <row r="2114" s="18" customFormat="1" x14ac:dyDescent="0.2"/>
    <row r="2115" s="18" customFormat="1" x14ac:dyDescent="0.2"/>
    <row r="2116" s="18" customFormat="1" x14ac:dyDescent="0.2"/>
    <row r="2117" s="18" customFormat="1" x14ac:dyDescent="0.2"/>
    <row r="2118" s="18" customFormat="1" x14ac:dyDescent="0.2"/>
    <row r="2119" s="18" customFormat="1" x14ac:dyDescent="0.2"/>
    <row r="2120" s="18" customFormat="1" x14ac:dyDescent="0.2"/>
    <row r="2121" s="18" customFormat="1" x14ac:dyDescent="0.2"/>
    <row r="2122" s="18" customFormat="1" x14ac:dyDescent="0.2"/>
    <row r="2123" s="18" customFormat="1" x14ac:dyDescent="0.2"/>
    <row r="2124" s="18" customFormat="1" x14ac:dyDescent="0.2"/>
    <row r="2125" s="18" customFormat="1" x14ac:dyDescent="0.2"/>
    <row r="2126" s="18" customFormat="1" x14ac:dyDescent="0.2"/>
    <row r="2127" s="18" customFormat="1" x14ac:dyDescent="0.2"/>
    <row r="2128" s="18" customFormat="1" x14ac:dyDescent="0.2"/>
    <row r="2129" s="18" customFormat="1" x14ac:dyDescent="0.2"/>
    <row r="2130" s="18" customFormat="1" x14ac:dyDescent="0.2"/>
    <row r="2131" s="18" customFormat="1" x14ac:dyDescent="0.2"/>
    <row r="2132" s="18" customFormat="1" x14ac:dyDescent="0.2"/>
    <row r="2133" s="18" customFormat="1" x14ac:dyDescent="0.2"/>
    <row r="2134" s="18" customFormat="1" x14ac:dyDescent="0.2"/>
    <row r="2135" s="18" customFormat="1" x14ac:dyDescent="0.2"/>
    <row r="2136" s="18" customFormat="1" x14ac:dyDescent="0.2"/>
    <row r="2137" s="18" customFormat="1" x14ac:dyDescent="0.2"/>
    <row r="2138" s="18" customFormat="1" x14ac:dyDescent="0.2"/>
    <row r="2139" s="18" customFormat="1" x14ac:dyDescent="0.2"/>
    <row r="2140" s="18" customFormat="1" x14ac:dyDescent="0.2"/>
    <row r="2141" s="18" customFormat="1" x14ac:dyDescent="0.2"/>
    <row r="2142" s="18" customFormat="1" x14ac:dyDescent="0.2"/>
    <row r="2143" s="18" customFormat="1" x14ac:dyDescent="0.2"/>
    <row r="2144" s="18" customFormat="1" x14ac:dyDescent="0.2"/>
    <row r="2145" s="18" customFormat="1" x14ac:dyDescent="0.2"/>
    <row r="2146" s="18" customFormat="1" x14ac:dyDescent="0.2"/>
    <row r="2147" s="18" customFormat="1" x14ac:dyDescent="0.2"/>
    <row r="2148" s="18" customFormat="1" x14ac:dyDescent="0.2"/>
    <row r="2149" s="18" customFormat="1" x14ac:dyDescent="0.2"/>
    <row r="2150" s="18" customFormat="1" x14ac:dyDescent="0.2"/>
    <row r="2151" s="18" customFormat="1" x14ac:dyDescent="0.2"/>
    <row r="2152" s="18" customFormat="1" x14ac:dyDescent="0.2"/>
    <row r="2153" s="18" customFormat="1" x14ac:dyDescent="0.2"/>
    <row r="2154" s="18" customFormat="1" x14ac:dyDescent="0.2"/>
    <row r="2155" s="18" customFormat="1" x14ac:dyDescent="0.2"/>
    <row r="2156" s="18" customFormat="1" x14ac:dyDescent="0.2"/>
    <row r="2157" s="18" customFormat="1" x14ac:dyDescent="0.2"/>
    <row r="2158" s="18" customFormat="1" x14ac:dyDescent="0.2"/>
    <row r="2159" s="18" customFormat="1" x14ac:dyDescent="0.2"/>
    <row r="2160" s="18" customFormat="1" x14ac:dyDescent="0.2"/>
    <row r="2161" s="18" customFormat="1" x14ac:dyDescent="0.2"/>
    <row r="2162" s="18" customFormat="1" x14ac:dyDescent="0.2"/>
    <row r="2163" s="18" customFormat="1" x14ac:dyDescent="0.2"/>
    <row r="2164" s="18" customFormat="1" x14ac:dyDescent="0.2"/>
    <row r="2165" s="18" customFormat="1" x14ac:dyDescent="0.2"/>
    <row r="2166" s="18" customFormat="1" x14ac:dyDescent="0.2"/>
    <row r="2167" s="18" customFormat="1" x14ac:dyDescent="0.2"/>
    <row r="2168" s="18" customFormat="1" x14ac:dyDescent="0.2"/>
    <row r="2169" s="18" customFormat="1" x14ac:dyDescent="0.2"/>
    <row r="2170" s="18" customFormat="1" x14ac:dyDescent="0.2"/>
    <row r="2171" s="18" customFormat="1" x14ac:dyDescent="0.2"/>
    <row r="2172" s="18" customFormat="1" x14ac:dyDescent="0.2"/>
    <row r="2173" s="18" customFormat="1" x14ac:dyDescent="0.2"/>
    <row r="2174" s="18" customFormat="1" x14ac:dyDescent="0.2"/>
    <row r="2175" s="18" customFormat="1" x14ac:dyDescent="0.2"/>
    <row r="2176" s="18" customFormat="1" x14ac:dyDescent="0.2"/>
    <row r="2177" s="18" customFormat="1" x14ac:dyDescent="0.2"/>
    <row r="2178" s="18" customFormat="1" x14ac:dyDescent="0.2"/>
    <row r="2179" s="18" customFormat="1" x14ac:dyDescent="0.2"/>
    <row r="2180" s="18" customFormat="1" x14ac:dyDescent="0.2"/>
    <row r="2181" s="18" customFormat="1" x14ac:dyDescent="0.2"/>
    <row r="2182" s="18" customFormat="1" x14ac:dyDescent="0.2"/>
    <row r="2183" s="18" customFormat="1" x14ac:dyDescent="0.2"/>
    <row r="2184" s="18" customFormat="1" x14ac:dyDescent="0.2"/>
    <row r="2185" s="18" customFormat="1" x14ac:dyDescent="0.2"/>
    <row r="2186" s="18" customFormat="1" x14ac:dyDescent="0.2"/>
    <row r="2187" s="18" customFormat="1" x14ac:dyDescent="0.2"/>
    <row r="2188" s="18" customFormat="1" x14ac:dyDescent="0.2"/>
    <row r="2189" s="18" customFormat="1" x14ac:dyDescent="0.2"/>
    <row r="2190" s="18" customFormat="1" x14ac:dyDescent="0.2"/>
    <row r="2191" s="18" customFormat="1" x14ac:dyDescent="0.2"/>
    <row r="2192" s="18" customFormat="1" x14ac:dyDescent="0.2"/>
    <row r="2193" s="18" customFormat="1" x14ac:dyDescent="0.2"/>
    <row r="2194" s="18" customFormat="1" x14ac:dyDescent="0.2"/>
    <row r="2195" s="18" customFormat="1" x14ac:dyDescent="0.2"/>
    <row r="2196" s="18" customFormat="1" x14ac:dyDescent="0.2"/>
    <row r="2197" s="18" customFormat="1" x14ac:dyDescent="0.2"/>
    <row r="2198" s="18" customFormat="1" x14ac:dyDescent="0.2"/>
    <row r="2199" s="18" customFormat="1" x14ac:dyDescent="0.2"/>
    <row r="2200" s="18" customFormat="1" x14ac:dyDescent="0.2"/>
    <row r="2201" s="18" customFormat="1" x14ac:dyDescent="0.2"/>
    <row r="2202" s="18" customFormat="1" x14ac:dyDescent="0.2"/>
    <row r="2203" s="18" customFormat="1" x14ac:dyDescent="0.2"/>
    <row r="2204" s="18" customFormat="1" x14ac:dyDescent="0.2"/>
    <row r="2205" s="18" customFormat="1" x14ac:dyDescent="0.2"/>
    <row r="2206" s="18" customFormat="1" x14ac:dyDescent="0.2"/>
    <row r="2207" s="18" customFormat="1" x14ac:dyDescent="0.2"/>
    <row r="2208" s="18" customFormat="1" x14ac:dyDescent="0.2"/>
    <row r="2209" s="18" customFormat="1" x14ac:dyDescent="0.2"/>
    <row r="2210" s="18" customFormat="1" x14ac:dyDescent="0.2"/>
    <row r="2211" s="18" customFormat="1" x14ac:dyDescent="0.2"/>
    <row r="2212" s="18" customFormat="1" x14ac:dyDescent="0.2"/>
    <row r="2213" s="18" customFormat="1" x14ac:dyDescent="0.2"/>
    <row r="2214" s="18" customFormat="1" x14ac:dyDescent="0.2"/>
    <row r="2215" s="18" customFormat="1" x14ac:dyDescent="0.2"/>
    <row r="2216" s="18" customFormat="1" x14ac:dyDescent="0.2"/>
    <row r="2217" s="18" customFormat="1" x14ac:dyDescent="0.2"/>
    <row r="2218" s="18" customFormat="1" x14ac:dyDescent="0.2"/>
    <row r="2219" s="18" customFormat="1" x14ac:dyDescent="0.2"/>
    <row r="2220" s="18" customFormat="1" x14ac:dyDescent="0.2"/>
    <row r="2221" s="18" customFormat="1" x14ac:dyDescent="0.2"/>
    <row r="2222" s="18" customFormat="1" x14ac:dyDescent="0.2"/>
    <row r="2223" s="18" customFormat="1" x14ac:dyDescent="0.2"/>
    <row r="2224" s="18" customFormat="1" x14ac:dyDescent="0.2"/>
    <row r="2225" s="18" customFormat="1" x14ac:dyDescent="0.2"/>
    <row r="2226" s="18" customFormat="1" x14ac:dyDescent="0.2"/>
    <row r="2227" s="18" customFormat="1" x14ac:dyDescent="0.2"/>
    <row r="2228" s="18" customFormat="1" x14ac:dyDescent="0.2"/>
    <row r="2229" s="18" customFormat="1" x14ac:dyDescent="0.2"/>
    <row r="2230" s="18" customFormat="1" x14ac:dyDescent="0.2"/>
    <row r="2231" s="18" customFormat="1" x14ac:dyDescent="0.2"/>
    <row r="2232" s="18" customFormat="1" x14ac:dyDescent="0.2"/>
    <row r="2233" s="18" customFormat="1" x14ac:dyDescent="0.2"/>
    <row r="2234" s="18" customFormat="1" x14ac:dyDescent="0.2"/>
    <row r="2235" s="18" customFormat="1" x14ac:dyDescent="0.2"/>
    <row r="2236" s="18" customFormat="1" x14ac:dyDescent="0.2"/>
    <row r="2237" s="18" customFormat="1" x14ac:dyDescent="0.2"/>
    <row r="2238" s="18" customFormat="1" x14ac:dyDescent="0.2"/>
    <row r="2239" s="18" customFormat="1" x14ac:dyDescent="0.2"/>
    <row r="2240" s="18" customFormat="1" x14ac:dyDescent="0.2"/>
    <row r="2241" s="18" customFormat="1" x14ac:dyDescent="0.2"/>
    <row r="2242" s="18" customFormat="1" x14ac:dyDescent="0.2"/>
    <row r="2243" s="18" customFormat="1" x14ac:dyDescent="0.2"/>
    <row r="2244" s="18" customFormat="1" x14ac:dyDescent="0.2"/>
    <row r="2245" s="18" customFormat="1" x14ac:dyDescent="0.2"/>
    <row r="2246" s="18" customFormat="1" x14ac:dyDescent="0.2"/>
    <row r="2247" s="18" customFormat="1" x14ac:dyDescent="0.2"/>
    <row r="2248" s="18" customFormat="1" x14ac:dyDescent="0.2"/>
    <row r="2249" s="18" customFormat="1" x14ac:dyDescent="0.2"/>
    <row r="2250" s="18" customFormat="1" x14ac:dyDescent="0.2"/>
    <row r="2251" s="18" customFormat="1" x14ac:dyDescent="0.2"/>
    <row r="2252" s="18" customFormat="1" x14ac:dyDescent="0.2"/>
    <row r="2253" s="18" customFormat="1" x14ac:dyDescent="0.2"/>
    <row r="2254" s="18" customFormat="1" x14ac:dyDescent="0.2"/>
    <row r="2255" s="18" customFormat="1" x14ac:dyDescent="0.2"/>
    <row r="2256" s="18" customFormat="1" x14ac:dyDescent="0.2"/>
    <row r="2257" s="18" customFormat="1" x14ac:dyDescent="0.2"/>
    <row r="2258" s="18" customFormat="1" x14ac:dyDescent="0.2"/>
    <row r="2259" s="18" customFormat="1" x14ac:dyDescent="0.2"/>
    <row r="2260" s="18" customFormat="1" x14ac:dyDescent="0.2"/>
    <row r="2261" s="18" customFormat="1" x14ac:dyDescent="0.2"/>
    <row r="2262" s="18" customFormat="1" x14ac:dyDescent="0.2"/>
    <row r="2263" s="18" customFormat="1" x14ac:dyDescent="0.2"/>
    <row r="2264" s="18" customFormat="1" x14ac:dyDescent="0.2"/>
    <row r="2265" s="18" customFormat="1" x14ac:dyDescent="0.2"/>
    <row r="2266" s="18" customFormat="1" x14ac:dyDescent="0.2"/>
    <row r="2267" s="18" customFormat="1" x14ac:dyDescent="0.2"/>
    <row r="2268" s="18" customFormat="1" x14ac:dyDescent="0.2"/>
    <row r="2269" s="18" customFormat="1" x14ac:dyDescent="0.2"/>
    <row r="2270" s="18" customFormat="1" x14ac:dyDescent="0.2"/>
    <row r="2271" s="18" customFormat="1" x14ac:dyDescent="0.2"/>
    <row r="2272" s="18" customFormat="1" x14ac:dyDescent="0.2"/>
    <row r="2273" s="18" customFormat="1" x14ac:dyDescent="0.2"/>
    <row r="2274" s="18" customFormat="1" x14ac:dyDescent="0.2"/>
    <row r="2275" s="18" customFormat="1" x14ac:dyDescent="0.2"/>
    <row r="2276" s="18" customFormat="1" x14ac:dyDescent="0.2"/>
    <row r="2277" s="18" customFormat="1" x14ac:dyDescent="0.2"/>
    <row r="2278" s="18" customFormat="1" x14ac:dyDescent="0.2"/>
    <row r="2279" s="18" customFormat="1" x14ac:dyDescent="0.2"/>
    <row r="2280" s="18" customFormat="1" x14ac:dyDescent="0.2"/>
    <row r="2281" s="18" customFormat="1" x14ac:dyDescent="0.2"/>
    <row r="2282" s="18" customFormat="1" x14ac:dyDescent="0.2"/>
    <row r="2283" s="18" customFormat="1" x14ac:dyDescent="0.2"/>
    <row r="2284" s="18" customFormat="1" x14ac:dyDescent="0.2"/>
    <row r="2285" s="18" customFormat="1" x14ac:dyDescent="0.2"/>
    <row r="2286" s="18" customFormat="1" x14ac:dyDescent="0.2"/>
    <row r="2287" s="18" customFormat="1" x14ac:dyDescent="0.2"/>
    <row r="2288" s="18" customFormat="1" x14ac:dyDescent="0.2"/>
    <row r="2289" s="18" customFormat="1" x14ac:dyDescent="0.2"/>
    <row r="2290" s="18" customFormat="1" x14ac:dyDescent="0.2"/>
    <row r="2291" s="18" customFormat="1" x14ac:dyDescent="0.2"/>
    <row r="2292" s="18" customFormat="1" x14ac:dyDescent="0.2"/>
    <row r="2293" s="18" customFormat="1" x14ac:dyDescent="0.2"/>
    <row r="2294" s="18" customFormat="1" x14ac:dyDescent="0.2"/>
    <row r="2295" s="18" customFormat="1" x14ac:dyDescent="0.2"/>
    <row r="2296" s="18" customFormat="1" x14ac:dyDescent="0.2"/>
    <row r="2297" s="18" customFormat="1" x14ac:dyDescent="0.2"/>
    <row r="2298" s="18" customFormat="1" x14ac:dyDescent="0.2"/>
    <row r="2299" s="18" customFormat="1" x14ac:dyDescent="0.2"/>
    <row r="2300" s="18" customFormat="1" x14ac:dyDescent="0.2"/>
    <row r="2301" s="18" customFormat="1" x14ac:dyDescent="0.2"/>
    <row r="2302" s="18" customFormat="1" x14ac:dyDescent="0.2"/>
    <row r="2303" s="18" customFormat="1" x14ac:dyDescent="0.2"/>
    <row r="2304" s="18" customFormat="1" x14ac:dyDescent="0.2"/>
    <row r="2305" s="18" customFormat="1" x14ac:dyDescent="0.2"/>
    <row r="2306" s="18" customFormat="1" x14ac:dyDescent="0.2"/>
    <row r="2307" s="18" customFormat="1" x14ac:dyDescent="0.2"/>
    <row r="2308" s="18" customFormat="1" x14ac:dyDescent="0.2"/>
    <row r="2309" s="18" customFormat="1" x14ac:dyDescent="0.2"/>
    <row r="2310" s="18" customFormat="1" x14ac:dyDescent="0.2"/>
    <row r="2311" s="18" customFormat="1" x14ac:dyDescent="0.2"/>
    <row r="2312" s="18" customFormat="1" x14ac:dyDescent="0.2"/>
    <row r="2313" s="18" customFormat="1" x14ac:dyDescent="0.2"/>
    <row r="2314" s="18" customFormat="1" x14ac:dyDescent="0.2"/>
    <row r="2315" s="18" customFormat="1" x14ac:dyDescent="0.2"/>
    <row r="2316" s="18" customFormat="1" x14ac:dyDescent="0.2"/>
    <row r="2317" s="18" customFormat="1" x14ac:dyDescent="0.2"/>
    <row r="2318" s="18" customFormat="1" x14ac:dyDescent="0.2"/>
    <row r="2319" s="18" customFormat="1" x14ac:dyDescent="0.2"/>
    <row r="2320" s="18" customFormat="1" x14ac:dyDescent="0.2"/>
    <row r="2321" s="18" customFormat="1" x14ac:dyDescent="0.2"/>
    <row r="2322" s="18" customFormat="1" x14ac:dyDescent="0.2"/>
    <row r="2323" s="18" customFormat="1" x14ac:dyDescent="0.2"/>
    <row r="2324" s="18" customFormat="1" x14ac:dyDescent="0.2"/>
    <row r="2325" s="18" customFormat="1" x14ac:dyDescent="0.2"/>
    <row r="2326" s="18" customFormat="1" x14ac:dyDescent="0.2"/>
    <row r="2327" s="18" customFormat="1" x14ac:dyDescent="0.2"/>
    <row r="2328" s="18" customFormat="1" x14ac:dyDescent="0.2"/>
    <row r="2329" s="18" customFormat="1" x14ac:dyDescent="0.2"/>
    <row r="2330" s="18" customFormat="1" x14ac:dyDescent="0.2"/>
    <row r="2331" s="18" customFormat="1" x14ac:dyDescent="0.2"/>
    <row r="2332" s="18" customFormat="1" x14ac:dyDescent="0.2"/>
    <row r="2333" s="18" customFormat="1" x14ac:dyDescent="0.2"/>
    <row r="2334" s="18" customFormat="1" x14ac:dyDescent="0.2"/>
    <row r="2335" s="18" customFormat="1" x14ac:dyDescent="0.2"/>
    <row r="2336" s="18" customFormat="1" x14ac:dyDescent="0.2"/>
    <row r="2337" s="18" customFormat="1" x14ac:dyDescent="0.2"/>
    <row r="2338" s="18" customFormat="1" x14ac:dyDescent="0.2"/>
    <row r="2339" s="18" customFormat="1" x14ac:dyDescent="0.2"/>
    <row r="2340" s="18" customFormat="1" x14ac:dyDescent="0.2"/>
    <row r="2341" s="18" customFormat="1" x14ac:dyDescent="0.2"/>
    <row r="2342" s="18" customFormat="1" x14ac:dyDescent="0.2"/>
    <row r="2343" s="18" customFormat="1" x14ac:dyDescent="0.2"/>
    <row r="2344" s="18" customFormat="1" x14ac:dyDescent="0.2"/>
    <row r="2345" s="18" customFormat="1" x14ac:dyDescent="0.2"/>
    <row r="2346" s="18" customFormat="1" x14ac:dyDescent="0.2"/>
    <row r="2347" s="18" customFormat="1" x14ac:dyDescent="0.2"/>
    <row r="2348" s="18" customFormat="1" x14ac:dyDescent="0.2"/>
    <row r="2349" s="18" customFormat="1" x14ac:dyDescent="0.2"/>
    <row r="2350" s="18" customFormat="1" x14ac:dyDescent="0.2"/>
    <row r="2351" s="18" customFormat="1" x14ac:dyDescent="0.2"/>
    <row r="2352" s="18" customFormat="1" x14ac:dyDescent="0.2"/>
    <row r="2353" s="18" customFormat="1" x14ac:dyDescent="0.2"/>
    <row r="2354" s="18" customFormat="1" x14ac:dyDescent="0.2"/>
    <row r="2355" s="18" customFormat="1" x14ac:dyDescent="0.2"/>
    <row r="2356" s="18" customFormat="1" x14ac:dyDescent="0.2"/>
    <row r="2357" s="18" customFormat="1" x14ac:dyDescent="0.2"/>
    <row r="2358" s="18" customFormat="1" x14ac:dyDescent="0.2"/>
    <row r="2359" s="18" customFormat="1" x14ac:dyDescent="0.2"/>
    <row r="2360" s="18" customFormat="1" x14ac:dyDescent="0.2"/>
    <row r="2361" s="18" customFormat="1" x14ac:dyDescent="0.2"/>
    <row r="2362" s="18" customFormat="1" x14ac:dyDescent="0.2"/>
    <row r="2363" s="18" customFormat="1" x14ac:dyDescent="0.2"/>
    <row r="2364" s="18" customFormat="1" x14ac:dyDescent="0.2"/>
    <row r="2365" s="18" customFormat="1" x14ac:dyDescent="0.2"/>
    <row r="2366" s="18" customFormat="1" x14ac:dyDescent="0.2"/>
    <row r="2367" s="18" customFormat="1" x14ac:dyDescent="0.2"/>
    <row r="2368" s="18" customFormat="1" x14ac:dyDescent="0.2"/>
    <row r="2369" s="18" customFormat="1" x14ac:dyDescent="0.2"/>
    <row r="2370" s="18" customFormat="1" x14ac:dyDescent="0.2"/>
    <row r="2371" s="18" customFormat="1" x14ac:dyDescent="0.2"/>
    <row r="2372" s="18" customFormat="1" x14ac:dyDescent="0.2"/>
    <row r="2373" s="18" customFormat="1" x14ac:dyDescent="0.2"/>
    <row r="2374" s="18" customFormat="1" x14ac:dyDescent="0.2"/>
    <row r="2375" s="18" customFormat="1" x14ac:dyDescent="0.2"/>
    <row r="2376" s="18" customFormat="1" x14ac:dyDescent="0.2"/>
    <row r="2377" s="18" customFormat="1" x14ac:dyDescent="0.2"/>
    <row r="2378" s="18" customFormat="1" x14ac:dyDescent="0.2"/>
    <row r="2379" s="18" customFormat="1" x14ac:dyDescent="0.2"/>
    <row r="2380" s="18" customFormat="1" x14ac:dyDescent="0.2"/>
    <row r="2381" s="18" customFormat="1" x14ac:dyDescent="0.2"/>
    <row r="2382" s="18" customFormat="1" x14ac:dyDescent="0.2"/>
    <row r="2383" s="18" customFormat="1" x14ac:dyDescent="0.2"/>
    <row r="2384" s="18" customFormat="1" x14ac:dyDescent="0.2"/>
    <row r="2385" s="18" customFormat="1" x14ac:dyDescent="0.2"/>
    <row r="2386" s="18" customFormat="1" x14ac:dyDescent="0.2"/>
    <row r="2387" s="18" customFormat="1" x14ac:dyDescent="0.2"/>
    <row r="2388" s="18" customFormat="1" x14ac:dyDescent="0.2"/>
    <row r="2389" s="18" customFormat="1" x14ac:dyDescent="0.2"/>
    <row r="2390" s="18" customFormat="1" x14ac:dyDescent="0.2"/>
    <row r="2391" s="18" customFormat="1" x14ac:dyDescent="0.2"/>
    <row r="2392" s="18" customFormat="1" x14ac:dyDescent="0.2"/>
    <row r="2393" s="18" customFormat="1" x14ac:dyDescent="0.2"/>
    <row r="2394" s="18" customFormat="1" x14ac:dyDescent="0.2"/>
    <row r="2395" s="18" customFormat="1" x14ac:dyDescent="0.2"/>
    <row r="2396" s="18" customFormat="1" x14ac:dyDescent="0.2"/>
    <row r="2397" s="18" customFormat="1" x14ac:dyDescent="0.2"/>
    <row r="2398" s="18" customFormat="1" x14ac:dyDescent="0.2"/>
    <row r="2399" s="18" customFormat="1" x14ac:dyDescent="0.2"/>
    <row r="2400" s="18" customFormat="1" x14ac:dyDescent="0.2"/>
    <row r="2401" s="18" customFormat="1" x14ac:dyDescent="0.2"/>
    <row r="2402" s="18" customFormat="1" x14ac:dyDescent="0.2"/>
    <row r="2403" s="18" customFormat="1" x14ac:dyDescent="0.2"/>
    <row r="2404" s="18" customFormat="1" x14ac:dyDescent="0.2"/>
    <row r="2405" s="18" customFormat="1" x14ac:dyDescent="0.2"/>
    <row r="2406" s="18" customFormat="1" x14ac:dyDescent="0.2"/>
    <row r="2407" s="18" customFormat="1" x14ac:dyDescent="0.2"/>
    <row r="2408" s="18" customFormat="1" x14ac:dyDescent="0.2"/>
    <row r="2409" s="18" customFormat="1" x14ac:dyDescent="0.2"/>
    <row r="2410" s="18" customFormat="1" x14ac:dyDescent="0.2"/>
    <row r="2411" s="18" customFormat="1" x14ac:dyDescent="0.2"/>
    <row r="2412" s="18" customFormat="1" x14ac:dyDescent="0.2"/>
    <row r="2413" s="18" customFormat="1" x14ac:dyDescent="0.2"/>
    <row r="2414" s="18" customFormat="1" x14ac:dyDescent="0.2"/>
    <row r="2415" s="18" customFormat="1" x14ac:dyDescent="0.2"/>
    <row r="2416" s="18" customFormat="1" x14ac:dyDescent="0.2"/>
    <row r="2417" s="18" customFormat="1" x14ac:dyDescent="0.2"/>
    <row r="2418" s="18" customFormat="1" x14ac:dyDescent="0.2"/>
    <row r="2419" s="18" customFormat="1" x14ac:dyDescent="0.2"/>
    <row r="2420" s="18" customFormat="1" x14ac:dyDescent="0.2"/>
    <row r="2421" s="18" customFormat="1" x14ac:dyDescent="0.2"/>
    <row r="2422" s="18" customFormat="1" x14ac:dyDescent="0.2"/>
    <row r="2423" s="18" customFormat="1" x14ac:dyDescent="0.2"/>
    <row r="2424" s="18" customFormat="1" x14ac:dyDescent="0.2"/>
    <row r="2425" s="18" customFormat="1" x14ac:dyDescent="0.2"/>
    <row r="2426" s="18" customFormat="1" x14ac:dyDescent="0.2"/>
    <row r="2427" s="18" customFormat="1" x14ac:dyDescent="0.2"/>
    <row r="2428" s="18" customFormat="1" x14ac:dyDescent="0.2"/>
    <row r="2429" s="18" customFormat="1" x14ac:dyDescent="0.2"/>
    <row r="2430" s="18" customFormat="1" x14ac:dyDescent="0.2"/>
    <row r="2431" s="18" customFormat="1" x14ac:dyDescent="0.2"/>
    <row r="2432" s="18" customFormat="1" x14ac:dyDescent="0.2"/>
    <row r="2433" s="18" customFormat="1" x14ac:dyDescent="0.2"/>
    <row r="2434" s="18" customFormat="1" x14ac:dyDescent="0.2"/>
    <row r="2435" s="18" customFormat="1" x14ac:dyDescent="0.2"/>
    <row r="2436" s="18" customFormat="1" x14ac:dyDescent="0.2"/>
    <row r="2437" s="18" customFormat="1" x14ac:dyDescent="0.2"/>
    <row r="2438" s="18" customFormat="1" x14ac:dyDescent="0.2"/>
    <row r="2439" s="18" customFormat="1" x14ac:dyDescent="0.2"/>
    <row r="2440" s="18" customFormat="1" x14ac:dyDescent="0.2"/>
    <row r="2441" s="18" customFormat="1" x14ac:dyDescent="0.2"/>
    <row r="2442" s="18" customFormat="1" x14ac:dyDescent="0.2"/>
    <row r="2443" s="18" customFormat="1" x14ac:dyDescent="0.2"/>
    <row r="2444" s="18" customFormat="1" x14ac:dyDescent="0.2"/>
    <row r="2445" s="18" customFormat="1" x14ac:dyDescent="0.2"/>
    <row r="2446" s="18" customFormat="1" x14ac:dyDescent="0.2"/>
    <row r="2447" s="18" customFormat="1" x14ac:dyDescent="0.2"/>
    <row r="2448" s="18" customFormat="1" x14ac:dyDescent="0.2"/>
    <row r="2449" s="18" customFormat="1" x14ac:dyDescent="0.2"/>
    <row r="2450" s="18" customFormat="1" x14ac:dyDescent="0.2"/>
    <row r="2451" s="18" customFormat="1" x14ac:dyDescent="0.2"/>
    <row r="2452" s="18" customFormat="1" x14ac:dyDescent="0.2"/>
    <row r="2453" s="18" customFormat="1" x14ac:dyDescent="0.2"/>
    <row r="2454" s="18" customFormat="1" x14ac:dyDescent="0.2"/>
    <row r="2455" s="18" customFormat="1" x14ac:dyDescent="0.2"/>
    <row r="2456" s="18" customFormat="1" x14ac:dyDescent="0.2"/>
    <row r="2457" s="18" customFormat="1" x14ac:dyDescent="0.2"/>
    <row r="2458" s="18" customFormat="1" x14ac:dyDescent="0.2"/>
    <row r="2459" s="18" customFormat="1" x14ac:dyDescent="0.2"/>
    <row r="2460" s="18" customFormat="1" x14ac:dyDescent="0.2"/>
    <row r="2461" s="18" customFormat="1" x14ac:dyDescent="0.2"/>
    <row r="2462" s="18" customFormat="1" x14ac:dyDescent="0.2"/>
    <row r="2463" s="18" customFormat="1" x14ac:dyDescent="0.2"/>
    <row r="2464" s="18" customFormat="1" x14ac:dyDescent="0.2"/>
    <row r="2465" s="18" customFormat="1" x14ac:dyDescent="0.2"/>
    <row r="2466" s="18" customFormat="1" x14ac:dyDescent="0.2"/>
    <row r="2467" s="18" customFormat="1" x14ac:dyDescent="0.2"/>
    <row r="2468" s="18" customFormat="1" x14ac:dyDescent="0.2"/>
    <row r="2469" s="18" customFormat="1" x14ac:dyDescent="0.2"/>
    <row r="2470" s="18" customFormat="1" x14ac:dyDescent="0.2"/>
    <row r="2471" s="18" customFormat="1" x14ac:dyDescent="0.2"/>
    <row r="2472" s="18" customFormat="1" x14ac:dyDescent="0.2"/>
    <row r="2473" s="18" customFormat="1" x14ac:dyDescent="0.2"/>
    <row r="2474" s="18" customFormat="1" x14ac:dyDescent="0.2"/>
    <row r="2475" s="18" customFormat="1" x14ac:dyDescent="0.2"/>
    <row r="2476" s="18" customFormat="1" x14ac:dyDescent="0.2"/>
    <row r="2477" s="18" customFormat="1" x14ac:dyDescent="0.2"/>
    <row r="2478" s="18" customFormat="1" x14ac:dyDescent="0.2"/>
    <row r="2479" s="18" customFormat="1" x14ac:dyDescent="0.2"/>
    <row r="2480" s="18" customFormat="1" x14ac:dyDescent="0.2"/>
    <row r="2481" s="18" customFormat="1" x14ac:dyDescent="0.2"/>
    <row r="2482" s="18" customFormat="1" x14ac:dyDescent="0.2"/>
    <row r="2483" s="18" customFormat="1" x14ac:dyDescent="0.2"/>
    <row r="2484" s="18" customFormat="1" x14ac:dyDescent="0.2"/>
    <row r="2485" s="18" customFormat="1" x14ac:dyDescent="0.2"/>
    <row r="2486" s="18" customFormat="1" x14ac:dyDescent="0.2"/>
    <row r="2487" s="18" customFormat="1" x14ac:dyDescent="0.2"/>
    <row r="2488" s="18" customFormat="1" x14ac:dyDescent="0.2"/>
    <row r="2489" s="18" customFormat="1" x14ac:dyDescent="0.2"/>
    <row r="2490" s="18" customFormat="1" x14ac:dyDescent="0.2"/>
    <row r="2491" s="18" customFormat="1" x14ac:dyDescent="0.2"/>
    <row r="2492" s="18" customFormat="1" x14ac:dyDescent="0.2"/>
    <row r="2493" s="18" customFormat="1" x14ac:dyDescent="0.2"/>
    <row r="2494" s="18" customFormat="1" x14ac:dyDescent="0.2"/>
    <row r="2495" s="18" customFormat="1" x14ac:dyDescent="0.2"/>
    <row r="2496" s="18" customFormat="1" x14ac:dyDescent="0.2"/>
    <row r="2497" s="18" customFormat="1" x14ac:dyDescent="0.2"/>
    <row r="2498" s="18" customFormat="1" x14ac:dyDescent="0.2"/>
    <row r="2499" s="18" customFormat="1" x14ac:dyDescent="0.2"/>
    <row r="2500" s="18" customFormat="1" x14ac:dyDescent="0.2"/>
    <row r="2501" s="18" customFormat="1" x14ac:dyDescent="0.2"/>
    <row r="2502" s="18" customFormat="1" x14ac:dyDescent="0.2"/>
    <row r="2503" s="18" customFormat="1" x14ac:dyDescent="0.2"/>
    <row r="2504" s="18" customFormat="1" x14ac:dyDescent="0.2"/>
    <row r="2505" s="18" customFormat="1" x14ac:dyDescent="0.2"/>
    <row r="2506" s="18" customFormat="1" x14ac:dyDescent="0.2"/>
    <row r="2507" s="18" customFormat="1" x14ac:dyDescent="0.2"/>
    <row r="2508" s="18" customFormat="1" x14ac:dyDescent="0.2"/>
    <row r="2509" s="18" customFormat="1" x14ac:dyDescent="0.2"/>
    <row r="2510" s="18" customFormat="1" x14ac:dyDescent="0.2"/>
    <row r="2511" s="18" customFormat="1" x14ac:dyDescent="0.2"/>
    <row r="2512" s="18" customFormat="1" x14ac:dyDescent="0.2"/>
    <row r="2513" s="18" customFormat="1" x14ac:dyDescent="0.2"/>
    <row r="2514" s="18" customFormat="1" x14ac:dyDescent="0.2"/>
    <row r="2515" s="18" customFormat="1" x14ac:dyDescent="0.2"/>
    <row r="2516" s="18" customFormat="1" x14ac:dyDescent="0.2"/>
    <row r="2517" s="18" customFormat="1" x14ac:dyDescent="0.2"/>
    <row r="2518" s="18" customFormat="1" x14ac:dyDescent="0.2"/>
    <row r="2519" s="18" customFormat="1" x14ac:dyDescent="0.2"/>
    <row r="2520" s="18" customFormat="1" x14ac:dyDescent="0.2"/>
    <row r="2521" s="18" customFormat="1" x14ac:dyDescent="0.2"/>
    <row r="2522" s="18" customFormat="1" x14ac:dyDescent="0.2"/>
    <row r="2523" s="18" customFormat="1" x14ac:dyDescent="0.2"/>
    <row r="2524" s="18" customFormat="1" x14ac:dyDescent="0.2"/>
    <row r="2525" s="18" customFormat="1" x14ac:dyDescent="0.2"/>
    <row r="2526" s="18" customFormat="1" x14ac:dyDescent="0.2"/>
    <row r="2527" s="18" customFormat="1" x14ac:dyDescent="0.2"/>
    <row r="2528" s="18" customFormat="1" x14ac:dyDescent="0.2"/>
    <row r="2529" s="18" customFormat="1" x14ac:dyDescent="0.2"/>
    <row r="2530" s="18" customFormat="1" x14ac:dyDescent="0.2"/>
    <row r="2531" s="18" customFormat="1" x14ac:dyDescent="0.2"/>
    <row r="2532" s="18" customFormat="1" x14ac:dyDescent="0.2"/>
    <row r="2533" s="18" customFormat="1" x14ac:dyDescent="0.2"/>
    <row r="2534" s="18" customFormat="1" x14ac:dyDescent="0.2"/>
    <row r="2535" s="18" customFormat="1" x14ac:dyDescent="0.2"/>
    <row r="2536" s="18" customFormat="1" x14ac:dyDescent="0.2"/>
    <row r="2537" s="18" customFormat="1" x14ac:dyDescent="0.2"/>
    <row r="2538" s="18" customFormat="1" x14ac:dyDescent="0.2"/>
    <row r="2539" s="18" customFormat="1" x14ac:dyDescent="0.2"/>
    <row r="2540" s="18" customFormat="1" x14ac:dyDescent="0.2"/>
    <row r="2541" s="18" customFormat="1" x14ac:dyDescent="0.2"/>
    <row r="2542" s="18" customFormat="1" x14ac:dyDescent="0.2"/>
    <row r="2543" s="18" customFormat="1" x14ac:dyDescent="0.2"/>
    <row r="2544" s="18" customFormat="1" x14ac:dyDescent="0.2"/>
    <row r="2545" s="18" customFormat="1" x14ac:dyDescent="0.2"/>
    <row r="2546" s="18" customFormat="1" x14ac:dyDescent="0.2"/>
    <row r="2547" s="18" customFormat="1" x14ac:dyDescent="0.2"/>
    <row r="2548" s="18" customFormat="1" x14ac:dyDescent="0.2"/>
    <row r="2549" s="18" customFormat="1" x14ac:dyDescent="0.2"/>
    <row r="2550" s="18" customFormat="1" x14ac:dyDescent="0.2"/>
    <row r="2551" s="18" customFormat="1" x14ac:dyDescent="0.2"/>
    <row r="2552" s="18" customFormat="1" x14ac:dyDescent="0.2"/>
    <row r="2553" s="18" customFormat="1" x14ac:dyDescent="0.2"/>
    <row r="2554" s="18" customFormat="1" x14ac:dyDescent="0.2"/>
    <row r="2555" s="18" customFormat="1" x14ac:dyDescent="0.2"/>
    <row r="2556" s="18" customFormat="1" x14ac:dyDescent="0.2"/>
    <row r="2557" s="18" customFormat="1" x14ac:dyDescent="0.2"/>
    <row r="2558" s="18" customFormat="1" x14ac:dyDescent="0.2"/>
    <row r="2559" s="18" customFormat="1" x14ac:dyDescent="0.2"/>
    <row r="2560" s="18" customFormat="1" x14ac:dyDescent="0.2"/>
    <row r="2561" s="18" customFormat="1" x14ac:dyDescent="0.2"/>
    <row r="2562" s="18" customFormat="1" x14ac:dyDescent="0.2"/>
    <row r="2563" s="18" customFormat="1" x14ac:dyDescent="0.2"/>
    <row r="2564" s="18" customFormat="1" x14ac:dyDescent="0.2"/>
    <row r="2565" s="18" customFormat="1" x14ac:dyDescent="0.2"/>
    <row r="2566" s="18" customFormat="1" x14ac:dyDescent="0.2"/>
    <row r="2567" s="18" customFormat="1" x14ac:dyDescent="0.2"/>
    <row r="2568" s="18" customFormat="1" x14ac:dyDescent="0.2"/>
    <row r="2569" s="18" customFormat="1" x14ac:dyDescent="0.2"/>
    <row r="2570" s="18" customFormat="1" x14ac:dyDescent="0.2"/>
    <row r="2571" s="18" customFormat="1" x14ac:dyDescent="0.2"/>
    <row r="2572" s="18" customFormat="1" x14ac:dyDescent="0.2"/>
    <row r="2573" s="18" customFormat="1" x14ac:dyDescent="0.2"/>
    <row r="2574" s="18" customFormat="1" x14ac:dyDescent="0.2"/>
    <row r="2575" s="18" customFormat="1" x14ac:dyDescent="0.2"/>
    <row r="2576" s="18" customFormat="1" x14ac:dyDescent="0.2"/>
    <row r="2577" s="18" customFormat="1" x14ac:dyDescent="0.2"/>
    <row r="2578" s="18" customFormat="1" x14ac:dyDescent="0.2"/>
    <row r="2579" s="18" customFormat="1" x14ac:dyDescent="0.2"/>
    <row r="2580" s="18" customFormat="1" x14ac:dyDescent="0.2"/>
    <row r="2581" s="18" customFormat="1" x14ac:dyDescent="0.2"/>
    <row r="2582" s="18" customFormat="1" x14ac:dyDescent="0.2"/>
    <row r="2583" s="18" customFormat="1" x14ac:dyDescent="0.2"/>
    <row r="2584" s="18" customFormat="1" x14ac:dyDescent="0.2"/>
    <row r="2585" s="18" customFormat="1" x14ac:dyDescent="0.2"/>
    <row r="2586" s="18" customFormat="1" x14ac:dyDescent="0.2"/>
    <row r="2587" s="18" customFormat="1" x14ac:dyDescent="0.2"/>
    <row r="2588" s="18" customFormat="1" x14ac:dyDescent="0.2"/>
    <row r="2589" s="18" customFormat="1" x14ac:dyDescent="0.2"/>
    <row r="2590" s="18" customFormat="1" x14ac:dyDescent="0.2"/>
    <row r="2591" s="18" customFormat="1" x14ac:dyDescent="0.2"/>
    <row r="2592" s="18" customFormat="1" x14ac:dyDescent="0.2"/>
    <row r="2593" s="18" customFormat="1" x14ac:dyDescent="0.2"/>
    <row r="2594" s="18" customFormat="1" x14ac:dyDescent="0.2"/>
    <row r="2595" s="18" customFormat="1" x14ac:dyDescent="0.2"/>
    <row r="2596" s="18" customFormat="1" x14ac:dyDescent="0.2"/>
    <row r="2597" s="18" customFormat="1" x14ac:dyDescent="0.2"/>
    <row r="2598" s="18" customFormat="1" x14ac:dyDescent="0.2"/>
    <row r="2599" s="18" customFormat="1" x14ac:dyDescent="0.2"/>
    <row r="2600" s="18" customFormat="1" x14ac:dyDescent="0.2"/>
    <row r="2601" s="18" customFormat="1" x14ac:dyDescent="0.2"/>
    <row r="2602" s="18" customFormat="1" x14ac:dyDescent="0.2"/>
    <row r="2603" s="18" customFormat="1" x14ac:dyDescent="0.2"/>
    <row r="2604" s="18" customFormat="1" x14ac:dyDescent="0.2"/>
    <row r="2605" s="18" customFormat="1" x14ac:dyDescent="0.2"/>
    <row r="2606" s="18" customFormat="1" x14ac:dyDescent="0.2"/>
    <row r="2607" s="18" customFormat="1" x14ac:dyDescent="0.2"/>
    <row r="2608" s="18" customFormat="1" x14ac:dyDescent="0.2"/>
    <row r="2609" s="18" customFormat="1" x14ac:dyDescent="0.2"/>
    <row r="2610" s="18" customFormat="1" x14ac:dyDescent="0.2"/>
    <row r="2611" s="18" customFormat="1" x14ac:dyDescent="0.2"/>
    <row r="2612" s="18" customFormat="1" x14ac:dyDescent="0.2"/>
    <row r="2613" s="18" customFormat="1" x14ac:dyDescent="0.2"/>
    <row r="2614" s="18" customFormat="1" x14ac:dyDescent="0.2"/>
    <row r="2615" s="18" customFormat="1" x14ac:dyDescent="0.2"/>
    <row r="2616" s="18" customFormat="1" x14ac:dyDescent="0.2"/>
    <row r="2617" s="18" customFormat="1" x14ac:dyDescent="0.2"/>
    <row r="2618" s="18" customFormat="1" x14ac:dyDescent="0.2"/>
    <row r="2619" s="18" customFormat="1" x14ac:dyDescent="0.2"/>
    <row r="2620" s="18" customFormat="1" x14ac:dyDescent="0.2"/>
    <row r="2621" s="18" customFormat="1" x14ac:dyDescent="0.2"/>
    <row r="2622" s="18" customFormat="1" x14ac:dyDescent="0.2"/>
    <row r="2623" s="18" customFormat="1" x14ac:dyDescent="0.2"/>
    <row r="2624" s="18" customFormat="1" x14ac:dyDescent="0.2"/>
    <row r="2625" s="18" customFormat="1" x14ac:dyDescent="0.2"/>
    <row r="2626" s="18" customFormat="1" x14ac:dyDescent="0.2"/>
    <row r="2627" s="18" customFormat="1" x14ac:dyDescent="0.2"/>
    <row r="2628" s="18" customFormat="1" x14ac:dyDescent="0.2"/>
    <row r="2629" s="18" customFormat="1" x14ac:dyDescent="0.2"/>
    <row r="2630" s="18" customFormat="1" x14ac:dyDescent="0.2"/>
    <row r="2631" s="18" customFormat="1" x14ac:dyDescent="0.2"/>
    <row r="2632" s="18" customFormat="1" x14ac:dyDescent="0.2"/>
    <row r="2633" s="18" customFormat="1" x14ac:dyDescent="0.2"/>
    <row r="2634" s="18" customFormat="1" x14ac:dyDescent="0.2"/>
    <row r="2635" s="18" customFormat="1" x14ac:dyDescent="0.2"/>
    <row r="2636" s="18" customFormat="1" x14ac:dyDescent="0.2"/>
    <row r="2637" s="18" customFormat="1" x14ac:dyDescent="0.2"/>
    <row r="2638" s="18" customFormat="1" x14ac:dyDescent="0.2"/>
    <row r="2639" s="18" customFormat="1" x14ac:dyDescent="0.2"/>
    <row r="2640" s="18" customFormat="1" x14ac:dyDescent="0.2"/>
    <row r="2641" s="18" customFormat="1" x14ac:dyDescent="0.2"/>
    <row r="2642" s="18" customFormat="1" x14ac:dyDescent="0.2"/>
    <row r="2643" s="18" customFormat="1" x14ac:dyDescent="0.2"/>
    <row r="2644" s="18" customFormat="1" x14ac:dyDescent="0.2"/>
    <row r="2645" s="18" customFormat="1" x14ac:dyDescent="0.2"/>
    <row r="2646" s="18" customFormat="1" x14ac:dyDescent="0.2"/>
    <row r="2647" s="18" customFormat="1" x14ac:dyDescent="0.2"/>
    <row r="2648" s="18" customFormat="1" x14ac:dyDescent="0.2"/>
    <row r="2649" s="18" customFormat="1" x14ac:dyDescent="0.2"/>
    <row r="2650" s="18" customFormat="1" x14ac:dyDescent="0.2"/>
    <row r="2651" s="18" customFormat="1" x14ac:dyDescent="0.2"/>
    <row r="2652" s="18" customFormat="1" x14ac:dyDescent="0.2"/>
    <row r="2653" s="18" customFormat="1" x14ac:dyDescent="0.2"/>
    <row r="2654" s="18" customFormat="1" x14ac:dyDescent="0.2"/>
    <row r="2655" s="18" customFormat="1" x14ac:dyDescent="0.2"/>
    <row r="2656" s="18" customFormat="1" x14ac:dyDescent="0.2"/>
    <row r="2657" s="18" customFormat="1" x14ac:dyDescent="0.2"/>
    <row r="2658" s="18" customFormat="1" x14ac:dyDescent="0.2"/>
    <row r="2659" s="18" customFormat="1" x14ac:dyDescent="0.2"/>
    <row r="2660" s="18" customFormat="1" x14ac:dyDescent="0.2"/>
    <row r="2661" s="18" customFormat="1" x14ac:dyDescent="0.2"/>
    <row r="2662" s="18" customFormat="1" x14ac:dyDescent="0.2"/>
    <row r="2663" s="18" customFormat="1" x14ac:dyDescent="0.2"/>
    <row r="2664" s="18" customFormat="1" x14ac:dyDescent="0.2"/>
    <row r="2665" s="18" customFormat="1" x14ac:dyDescent="0.2"/>
    <row r="2666" s="18" customFormat="1" x14ac:dyDescent="0.2"/>
    <row r="2667" s="18" customFormat="1" x14ac:dyDescent="0.2"/>
    <row r="2668" s="18" customFormat="1" x14ac:dyDescent="0.2"/>
    <row r="2669" s="18" customFormat="1" x14ac:dyDescent="0.2"/>
    <row r="2670" s="18" customFormat="1" x14ac:dyDescent="0.2"/>
    <row r="2671" s="18" customFormat="1" x14ac:dyDescent="0.2"/>
    <row r="2672" s="18" customFormat="1" x14ac:dyDescent="0.2"/>
    <row r="2673" s="18" customFormat="1" x14ac:dyDescent="0.2"/>
    <row r="2674" s="18" customFormat="1" x14ac:dyDescent="0.2"/>
    <row r="2675" s="18" customFormat="1" x14ac:dyDescent="0.2"/>
    <row r="2676" s="18" customFormat="1" x14ac:dyDescent="0.2"/>
    <row r="2677" s="18" customFormat="1" x14ac:dyDescent="0.2"/>
    <row r="2678" s="18" customFormat="1" x14ac:dyDescent="0.2"/>
    <row r="2679" s="18" customFormat="1" x14ac:dyDescent="0.2"/>
    <row r="2680" s="18" customFormat="1" x14ac:dyDescent="0.2"/>
    <row r="2681" s="18" customFormat="1" x14ac:dyDescent="0.2"/>
    <row r="2682" s="18" customFormat="1" x14ac:dyDescent="0.2"/>
    <row r="2683" s="18" customFormat="1" x14ac:dyDescent="0.2"/>
    <row r="2684" s="18" customFormat="1" x14ac:dyDescent="0.2"/>
    <row r="2685" s="18" customFormat="1" x14ac:dyDescent="0.2"/>
    <row r="2686" s="18" customFormat="1" x14ac:dyDescent="0.2"/>
    <row r="2687" s="18" customFormat="1" x14ac:dyDescent="0.2"/>
    <row r="2688" s="18" customFormat="1" x14ac:dyDescent="0.2"/>
    <row r="2689" s="18" customFormat="1" x14ac:dyDescent="0.2"/>
    <row r="2690" s="18" customFormat="1" x14ac:dyDescent="0.2"/>
    <row r="2691" s="18" customFormat="1" x14ac:dyDescent="0.2"/>
    <row r="2692" s="18" customFormat="1" x14ac:dyDescent="0.2"/>
    <row r="2693" s="18" customFormat="1" x14ac:dyDescent="0.2"/>
    <row r="2694" s="18" customFormat="1" x14ac:dyDescent="0.2"/>
    <row r="2695" s="18" customFormat="1" x14ac:dyDescent="0.2"/>
    <row r="2696" s="18" customFormat="1" x14ac:dyDescent="0.2"/>
    <row r="2697" s="18" customFormat="1" x14ac:dyDescent="0.2"/>
    <row r="2698" s="18" customFormat="1" x14ac:dyDescent="0.2"/>
    <row r="2699" s="18" customFormat="1" x14ac:dyDescent="0.2"/>
    <row r="2700" s="18" customFormat="1" x14ac:dyDescent="0.2"/>
    <row r="2701" s="18" customFormat="1" x14ac:dyDescent="0.2"/>
    <row r="2702" s="18" customFormat="1" x14ac:dyDescent="0.2"/>
    <row r="2703" s="18" customFormat="1" x14ac:dyDescent="0.2"/>
    <row r="2704" s="18" customFormat="1" x14ac:dyDescent="0.2"/>
    <row r="2705" s="18" customFormat="1" x14ac:dyDescent="0.2"/>
    <row r="2706" s="18" customFormat="1" x14ac:dyDescent="0.2"/>
    <row r="2707" s="18" customFormat="1" x14ac:dyDescent="0.2"/>
    <row r="2708" s="18" customFormat="1" x14ac:dyDescent="0.2"/>
    <row r="2709" s="18" customFormat="1" x14ac:dyDescent="0.2"/>
    <row r="2710" s="18" customFormat="1" x14ac:dyDescent="0.2"/>
    <row r="2711" s="18" customFormat="1" x14ac:dyDescent="0.2"/>
    <row r="2712" s="18" customFormat="1" x14ac:dyDescent="0.2"/>
    <row r="2713" s="18" customFormat="1" x14ac:dyDescent="0.2"/>
    <row r="2714" s="18" customFormat="1" x14ac:dyDescent="0.2"/>
    <row r="2715" s="18" customFormat="1" x14ac:dyDescent="0.2"/>
    <row r="2716" s="18" customFormat="1" x14ac:dyDescent="0.2"/>
    <row r="2717" s="18" customFormat="1" x14ac:dyDescent="0.2"/>
    <row r="2718" s="18" customFormat="1" x14ac:dyDescent="0.2"/>
    <row r="2719" s="18" customFormat="1" x14ac:dyDescent="0.2"/>
    <row r="2720" s="18" customFormat="1" x14ac:dyDescent="0.2"/>
    <row r="2721" s="18" customFormat="1" x14ac:dyDescent="0.2"/>
    <row r="2722" s="18" customFormat="1" x14ac:dyDescent="0.2"/>
    <row r="2723" s="18" customFormat="1" x14ac:dyDescent="0.2"/>
    <row r="2724" s="18" customFormat="1" x14ac:dyDescent="0.2"/>
    <row r="2725" s="18" customFormat="1" x14ac:dyDescent="0.2"/>
    <row r="2726" s="18" customFormat="1" x14ac:dyDescent="0.2"/>
    <row r="2727" s="18" customFormat="1" x14ac:dyDescent="0.2"/>
    <row r="2728" s="18" customFormat="1" x14ac:dyDescent="0.2"/>
    <row r="2729" s="18" customFormat="1" x14ac:dyDescent="0.2"/>
    <row r="2730" s="18" customFormat="1" x14ac:dyDescent="0.2"/>
    <row r="2731" s="18" customFormat="1" x14ac:dyDescent="0.2"/>
    <row r="2732" s="18" customFormat="1" x14ac:dyDescent="0.2"/>
    <row r="2733" s="18" customFormat="1" x14ac:dyDescent="0.2"/>
    <row r="2734" s="18" customFormat="1" x14ac:dyDescent="0.2"/>
    <row r="2735" s="18" customFormat="1" x14ac:dyDescent="0.2"/>
    <row r="2736" s="18" customFormat="1" x14ac:dyDescent="0.2"/>
    <row r="2737" s="18" customFormat="1" x14ac:dyDescent="0.2"/>
    <row r="2738" s="18" customFormat="1" x14ac:dyDescent="0.2"/>
    <row r="2739" s="18" customFormat="1" x14ac:dyDescent="0.2"/>
    <row r="2740" s="18" customFormat="1" x14ac:dyDescent="0.2"/>
    <row r="2741" s="18" customFormat="1" x14ac:dyDescent="0.2"/>
    <row r="2742" s="18" customFormat="1" x14ac:dyDescent="0.2"/>
    <row r="2743" s="18" customFormat="1" x14ac:dyDescent="0.2"/>
    <row r="2744" s="18" customFormat="1" x14ac:dyDescent="0.2"/>
    <row r="2745" s="18" customFormat="1" x14ac:dyDescent="0.2"/>
    <row r="2746" s="18" customFormat="1" x14ac:dyDescent="0.2"/>
    <row r="2747" s="18" customFormat="1" x14ac:dyDescent="0.2"/>
    <row r="2748" s="18" customFormat="1" x14ac:dyDescent="0.2"/>
    <row r="2749" s="18" customFormat="1" x14ac:dyDescent="0.2"/>
    <row r="2750" s="18" customFormat="1" x14ac:dyDescent="0.2"/>
    <row r="2751" s="18" customFormat="1" x14ac:dyDescent="0.2"/>
    <row r="2752" s="18" customFormat="1" x14ac:dyDescent="0.2"/>
    <row r="2753" s="18" customFormat="1" x14ac:dyDescent="0.2"/>
    <row r="2754" s="18" customFormat="1" x14ac:dyDescent="0.2"/>
    <row r="2755" s="18" customFormat="1" x14ac:dyDescent="0.2"/>
    <row r="2756" s="18" customFormat="1" x14ac:dyDescent="0.2"/>
    <row r="2757" s="18" customFormat="1" x14ac:dyDescent="0.2"/>
    <row r="2758" s="18" customFormat="1" x14ac:dyDescent="0.2"/>
    <row r="2759" s="18" customFormat="1" x14ac:dyDescent="0.2"/>
    <row r="2760" s="18" customFormat="1" x14ac:dyDescent="0.2"/>
    <row r="2761" s="18" customFormat="1" x14ac:dyDescent="0.2"/>
    <row r="2762" s="18" customFormat="1" x14ac:dyDescent="0.2"/>
    <row r="2763" s="18" customFormat="1" x14ac:dyDescent="0.2"/>
    <row r="2764" s="18" customFormat="1" x14ac:dyDescent="0.2"/>
    <row r="2765" s="18" customFormat="1" x14ac:dyDescent="0.2"/>
    <row r="2766" s="18" customFormat="1" x14ac:dyDescent="0.2"/>
    <row r="2767" s="18" customFormat="1" x14ac:dyDescent="0.2"/>
    <row r="2768" s="18" customFormat="1" x14ac:dyDescent="0.2"/>
    <row r="2769" s="18" customFormat="1" x14ac:dyDescent="0.2"/>
    <row r="2770" s="18" customFormat="1" x14ac:dyDescent="0.2"/>
    <row r="2771" s="18" customFormat="1" x14ac:dyDescent="0.2"/>
    <row r="2772" s="18" customFormat="1" x14ac:dyDescent="0.2"/>
    <row r="2773" s="18" customFormat="1" x14ac:dyDescent="0.2"/>
    <row r="2774" s="18" customFormat="1" x14ac:dyDescent="0.2"/>
    <row r="2775" s="18" customFormat="1" x14ac:dyDescent="0.2"/>
    <row r="2776" s="18" customFormat="1" x14ac:dyDescent="0.2"/>
    <row r="2777" s="18" customFormat="1" x14ac:dyDescent="0.2"/>
    <row r="2778" s="18" customFormat="1" x14ac:dyDescent="0.2"/>
    <row r="2779" s="18" customFormat="1" x14ac:dyDescent="0.2"/>
    <row r="2780" s="18" customFormat="1" x14ac:dyDescent="0.2"/>
    <row r="2781" s="18" customFormat="1" x14ac:dyDescent="0.2"/>
    <row r="2782" s="18" customFormat="1" x14ac:dyDescent="0.2"/>
    <row r="2783" s="18" customFormat="1" x14ac:dyDescent="0.2"/>
    <row r="2784" s="18" customFormat="1" x14ac:dyDescent="0.2"/>
    <row r="2785" s="18" customFormat="1" x14ac:dyDescent="0.2"/>
    <row r="2786" s="18" customFormat="1" x14ac:dyDescent="0.2"/>
    <row r="2787" s="18" customFormat="1" x14ac:dyDescent="0.2"/>
    <row r="2788" s="18" customFormat="1" x14ac:dyDescent="0.2"/>
    <row r="2789" s="18" customFormat="1" x14ac:dyDescent="0.2"/>
    <row r="2790" s="18" customFormat="1" x14ac:dyDescent="0.2"/>
    <row r="2791" s="18" customFormat="1" x14ac:dyDescent="0.2"/>
    <row r="2792" s="18" customFormat="1" x14ac:dyDescent="0.2"/>
    <row r="2793" s="18" customFormat="1" x14ac:dyDescent="0.2"/>
    <row r="2794" s="18" customFormat="1" x14ac:dyDescent="0.2"/>
    <row r="2795" s="18" customFormat="1" x14ac:dyDescent="0.2"/>
    <row r="2796" s="18" customFormat="1" x14ac:dyDescent="0.2"/>
    <row r="2797" s="18" customFormat="1" x14ac:dyDescent="0.2"/>
    <row r="2798" s="18" customFormat="1" x14ac:dyDescent="0.2"/>
    <row r="2799" s="18" customFormat="1" x14ac:dyDescent="0.2"/>
    <row r="2800" s="18" customFormat="1" x14ac:dyDescent="0.2"/>
    <row r="2801" s="18" customFormat="1" x14ac:dyDescent="0.2"/>
    <row r="2802" s="18" customFormat="1" x14ac:dyDescent="0.2"/>
    <row r="2803" s="18" customFormat="1" x14ac:dyDescent="0.2"/>
    <row r="2804" s="18" customFormat="1" x14ac:dyDescent="0.2"/>
    <row r="2805" s="18" customFormat="1" x14ac:dyDescent="0.2"/>
    <row r="2806" s="18" customFormat="1" x14ac:dyDescent="0.2"/>
    <row r="2807" s="18" customFormat="1" x14ac:dyDescent="0.2"/>
    <row r="2808" s="18" customFormat="1" x14ac:dyDescent="0.2"/>
    <row r="2809" s="18" customFormat="1" x14ac:dyDescent="0.2"/>
    <row r="2810" s="18" customFormat="1" x14ac:dyDescent="0.2"/>
    <row r="2811" s="18" customFormat="1" x14ac:dyDescent="0.2"/>
    <row r="2812" s="18" customFormat="1" x14ac:dyDescent="0.2"/>
    <row r="2813" s="18" customFormat="1" x14ac:dyDescent="0.2"/>
    <row r="2814" s="18" customFormat="1" x14ac:dyDescent="0.2"/>
    <row r="2815" s="18" customFormat="1" x14ac:dyDescent="0.2"/>
    <row r="2816" s="18" customFormat="1" x14ac:dyDescent="0.2"/>
    <row r="2817" s="18" customFormat="1" x14ac:dyDescent="0.2"/>
    <row r="2818" s="18" customFormat="1" x14ac:dyDescent="0.2"/>
    <row r="2819" s="18" customFormat="1" x14ac:dyDescent="0.2"/>
    <row r="2820" s="18" customFormat="1" x14ac:dyDescent="0.2"/>
    <row r="2821" s="18" customFormat="1" x14ac:dyDescent="0.2"/>
    <row r="2822" s="18" customFormat="1" x14ac:dyDescent="0.2"/>
    <row r="2823" s="18" customFormat="1" x14ac:dyDescent="0.2"/>
    <row r="2824" s="18" customFormat="1" x14ac:dyDescent="0.2"/>
    <row r="2825" s="18" customFormat="1" x14ac:dyDescent="0.2"/>
    <row r="2826" s="18" customFormat="1" x14ac:dyDescent="0.2"/>
    <row r="2827" s="18" customFormat="1" x14ac:dyDescent="0.2"/>
    <row r="2828" s="18" customFormat="1" x14ac:dyDescent="0.2"/>
    <row r="2829" s="18" customFormat="1" x14ac:dyDescent="0.2"/>
    <row r="2830" s="18" customFormat="1" x14ac:dyDescent="0.2"/>
    <row r="2831" s="18" customFormat="1" x14ac:dyDescent="0.2"/>
    <row r="2832" s="18" customFormat="1" x14ac:dyDescent="0.2"/>
    <row r="2833" s="18" customFormat="1" x14ac:dyDescent="0.2"/>
    <row r="2834" s="18" customFormat="1" x14ac:dyDescent="0.2"/>
    <row r="2835" s="18" customFormat="1" x14ac:dyDescent="0.2"/>
    <row r="2836" s="18" customFormat="1" x14ac:dyDescent="0.2"/>
    <row r="2837" s="18" customFormat="1" x14ac:dyDescent="0.2"/>
    <row r="2838" s="18" customFormat="1" x14ac:dyDescent="0.2"/>
    <row r="2839" s="18" customFormat="1" x14ac:dyDescent="0.2"/>
    <row r="2840" s="18" customFormat="1" x14ac:dyDescent="0.2"/>
    <row r="2841" s="18" customFormat="1" x14ac:dyDescent="0.2"/>
    <row r="2842" s="18" customFormat="1" x14ac:dyDescent="0.2"/>
    <row r="2843" s="18" customFormat="1" x14ac:dyDescent="0.2"/>
    <row r="2844" s="18" customFormat="1" x14ac:dyDescent="0.2"/>
    <row r="2845" s="18" customFormat="1" x14ac:dyDescent="0.2"/>
    <row r="2846" s="18" customFormat="1" x14ac:dyDescent="0.2"/>
    <row r="2847" s="18" customFormat="1" x14ac:dyDescent="0.2"/>
    <row r="2848" s="18" customFormat="1" x14ac:dyDescent="0.2"/>
    <row r="2849" s="18" customFormat="1" x14ac:dyDescent="0.2"/>
    <row r="2850" s="18" customFormat="1" x14ac:dyDescent="0.2"/>
    <row r="2851" s="18" customFormat="1" x14ac:dyDescent="0.2"/>
    <row r="2852" s="18" customFormat="1" x14ac:dyDescent="0.2"/>
    <row r="2853" s="18" customFormat="1" x14ac:dyDescent="0.2"/>
    <row r="2854" s="18" customFormat="1" x14ac:dyDescent="0.2"/>
    <row r="2855" s="18" customFormat="1" x14ac:dyDescent="0.2"/>
    <row r="2856" s="18" customFormat="1" x14ac:dyDescent="0.2"/>
    <row r="2857" s="18" customFormat="1" x14ac:dyDescent="0.2"/>
    <row r="2858" s="18" customFormat="1" x14ac:dyDescent="0.2"/>
    <row r="2859" s="18" customFormat="1" x14ac:dyDescent="0.2"/>
    <row r="2860" s="18" customFormat="1" x14ac:dyDescent="0.2"/>
    <row r="2861" s="18" customFormat="1" x14ac:dyDescent="0.2"/>
    <row r="2862" s="18" customFormat="1" x14ac:dyDescent="0.2"/>
    <row r="2863" s="18" customFormat="1" x14ac:dyDescent="0.2"/>
    <row r="2864" s="18" customFormat="1" x14ac:dyDescent="0.2"/>
    <row r="2865" s="18" customFormat="1" x14ac:dyDescent="0.2"/>
    <row r="2866" s="18" customFormat="1" x14ac:dyDescent="0.2"/>
    <row r="2867" s="18" customFormat="1" x14ac:dyDescent="0.2"/>
    <row r="2868" s="18" customFormat="1" x14ac:dyDescent="0.2"/>
    <row r="2869" s="18" customFormat="1" x14ac:dyDescent="0.2"/>
    <row r="2870" s="18" customFormat="1" x14ac:dyDescent="0.2"/>
    <row r="2871" s="18" customFormat="1" x14ac:dyDescent="0.2"/>
    <row r="2872" s="18" customFormat="1" x14ac:dyDescent="0.2"/>
    <row r="2873" s="18" customFormat="1" x14ac:dyDescent="0.2"/>
    <row r="2874" s="18" customFormat="1" x14ac:dyDescent="0.2"/>
    <row r="2875" s="18" customFormat="1" x14ac:dyDescent="0.2"/>
    <row r="2876" s="18" customFormat="1" x14ac:dyDescent="0.2"/>
    <row r="2877" s="18" customFormat="1" x14ac:dyDescent="0.2"/>
    <row r="2878" s="18" customFormat="1" x14ac:dyDescent="0.2"/>
    <row r="2879" s="18" customFormat="1" x14ac:dyDescent="0.2"/>
    <row r="2880" s="18" customFormat="1" x14ac:dyDescent="0.2"/>
    <row r="2881" s="18" customFormat="1" x14ac:dyDescent="0.2"/>
    <row r="2882" s="18" customFormat="1" x14ac:dyDescent="0.2"/>
    <row r="2883" s="18" customFormat="1" x14ac:dyDescent="0.2"/>
    <row r="2884" s="18" customFormat="1" x14ac:dyDescent="0.2"/>
    <row r="2885" s="18" customFormat="1" x14ac:dyDescent="0.2"/>
    <row r="2886" s="18" customFormat="1" x14ac:dyDescent="0.2"/>
    <row r="2887" s="18" customFormat="1" x14ac:dyDescent="0.2"/>
    <row r="2888" s="18" customFormat="1" x14ac:dyDescent="0.2"/>
    <row r="2889" s="18" customFormat="1" x14ac:dyDescent="0.2"/>
    <row r="2890" s="18" customFormat="1" x14ac:dyDescent="0.2"/>
    <row r="2891" s="18" customFormat="1" x14ac:dyDescent="0.2"/>
    <row r="2892" s="18" customFormat="1" x14ac:dyDescent="0.2"/>
    <row r="2893" s="18" customFormat="1" x14ac:dyDescent="0.2"/>
    <row r="2894" s="18" customFormat="1" x14ac:dyDescent="0.2"/>
    <row r="2895" s="18" customFormat="1" x14ac:dyDescent="0.2"/>
    <row r="2896" s="18" customFormat="1" x14ac:dyDescent="0.2"/>
    <row r="2897" s="18" customFormat="1" x14ac:dyDescent="0.2"/>
    <row r="2898" s="18" customFormat="1" x14ac:dyDescent="0.2"/>
    <row r="2899" s="18" customFormat="1" x14ac:dyDescent="0.2"/>
    <row r="2900" s="18" customFormat="1" x14ac:dyDescent="0.2"/>
    <row r="2901" s="18" customFormat="1" x14ac:dyDescent="0.2"/>
    <row r="2902" s="18" customFormat="1" x14ac:dyDescent="0.2"/>
    <row r="2903" s="18" customFormat="1" x14ac:dyDescent="0.2"/>
    <row r="2904" s="18" customFormat="1" x14ac:dyDescent="0.2"/>
    <row r="2905" s="18" customFormat="1" x14ac:dyDescent="0.2"/>
    <row r="2906" s="18" customFormat="1" x14ac:dyDescent="0.2"/>
    <row r="2907" s="18" customFormat="1" x14ac:dyDescent="0.2"/>
    <row r="2908" s="18" customFormat="1" x14ac:dyDescent="0.2"/>
    <row r="2909" s="18" customFormat="1" x14ac:dyDescent="0.2"/>
    <row r="2910" s="18" customFormat="1" x14ac:dyDescent="0.2"/>
    <row r="2911" s="18" customFormat="1" x14ac:dyDescent="0.2"/>
    <row r="2912" s="18" customFormat="1" x14ac:dyDescent="0.2"/>
    <row r="2913" s="18" customFormat="1" x14ac:dyDescent="0.2"/>
    <row r="2914" s="18" customFormat="1" x14ac:dyDescent="0.2"/>
    <row r="2915" s="18" customFormat="1" x14ac:dyDescent="0.2"/>
    <row r="2916" s="18" customFormat="1" x14ac:dyDescent="0.2"/>
    <row r="2917" s="18" customFormat="1" x14ac:dyDescent="0.2"/>
    <row r="2918" s="18" customFormat="1" x14ac:dyDescent="0.2"/>
    <row r="2919" s="18" customFormat="1" x14ac:dyDescent="0.2"/>
    <row r="2920" s="18" customFormat="1" x14ac:dyDescent="0.2"/>
    <row r="2921" s="18" customFormat="1" x14ac:dyDescent="0.2"/>
    <row r="2922" s="18" customFormat="1" x14ac:dyDescent="0.2"/>
    <row r="2923" s="18" customFormat="1" x14ac:dyDescent="0.2"/>
    <row r="2924" s="18" customFormat="1" x14ac:dyDescent="0.2"/>
    <row r="2925" s="18" customFormat="1" x14ac:dyDescent="0.2"/>
    <row r="2926" s="18" customFormat="1" x14ac:dyDescent="0.2"/>
    <row r="2927" s="18" customFormat="1" x14ac:dyDescent="0.2"/>
    <row r="2928" s="18" customFormat="1" x14ac:dyDescent="0.2"/>
    <row r="2929" s="18" customFormat="1" x14ac:dyDescent="0.2"/>
    <row r="2930" s="18" customFormat="1" x14ac:dyDescent="0.2"/>
    <row r="2931" s="18" customFormat="1" x14ac:dyDescent="0.2"/>
    <row r="2932" s="18" customFormat="1" x14ac:dyDescent="0.2"/>
    <row r="2933" s="18" customFormat="1" x14ac:dyDescent="0.2"/>
    <row r="2934" s="18" customFormat="1" x14ac:dyDescent="0.2"/>
    <row r="2935" s="18" customFormat="1" x14ac:dyDescent="0.2"/>
    <row r="2936" s="18" customFormat="1" x14ac:dyDescent="0.2"/>
    <row r="2937" s="18" customFormat="1" x14ac:dyDescent="0.2"/>
    <row r="2938" s="18" customFormat="1" x14ac:dyDescent="0.2"/>
    <row r="2939" s="18" customFormat="1" x14ac:dyDescent="0.2"/>
    <row r="2940" s="18" customFormat="1" x14ac:dyDescent="0.2"/>
    <row r="2941" s="18" customFormat="1" x14ac:dyDescent="0.2"/>
    <row r="2942" s="18" customFormat="1" x14ac:dyDescent="0.2"/>
    <row r="2943" s="18" customFormat="1" x14ac:dyDescent="0.2"/>
    <row r="2944" s="18" customFormat="1" x14ac:dyDescent="0.2"/>
    <row r="2945" s="18" customFormat="1" x14ac:dyDescent="0.2"/>
    <row r="2946" s="18" customFormat="1" x14ac:dyDescent="0.2"/>
    <row r="2947" s="18" customFormat="1" x14ac:dyDescent="0.2"/>
    <row r="2948" s="18" customFormat="1" x14ac:dyDescent="0.2"/>
    <row r="2949" s="18" customFormat="1" x14ac:dyDescent="0.2"/>
    <row r="2950" s="18" customFormat="1" x14ac:dyDescent="0.2"/>
    <row r="2951" s="18" customFormat="1" x14ac:dyDescent="0.2"/>
    <row r="2952" s="18" customFormat="1" x14ac:dyDescent="0.2"/>
    <row r="2953" s="18" customFormat="1" x14ac:dyDescent="0.2"/>
    <row r="2954" s="18" customFormat="1" x14ac:dyDescent="0.2"/>
    <row r="2955" s="18" customFormat="1" x14ac:dyDescent="0.2"/>
    <row r="2956" s="18" customFormat="1" x14ac:dyDescent="0.2"/>
    <row r="2957" s="18" customFormat="1" x14ac:dyDescent="0.2"/>
    <row r="2958" s="18" customFormat="1" x14ac:dyDescent="0.2"/>
    <row r="2959" s="18" customFormat="1" x14ac:dyDescent="0.2"/>
    <row r="2960" s="18" customFormat="1" x14ac:dyDescent="0.2"/>
    <row r="2961" s="18" customFormat="1" x14ac:dyDescent="0.2"/>
    <row r="2962" s="18" customFormat="1" x14ac:dyDescent="0.2"/>
    <row r="2963" s="18" customFormat="1" x14ac:dyDescent="0.2"/>
    <row r="2964" s="18" customFormat="1" x14ac:dyDescent="0.2"/>
    <row r="2965" s="18" customFormat="1" x14ac:dyDescent="0.2"/>
    <row r="2966" s="18" customFormat="1" x14ac:dyDescent="0.2"/>
    <row r="2967" s="18" customFormat="1" x14ac:dyDescent="0.2"/>
    <row r="2968" s="18" customFormat="1" x14ac:dyDescent="0.2"/>
    <row r="2969" s="18" customFormat="1" x14ac:dyDescent="0.2"/>
    <row r="2970" s="18" customFormat="1" x14ac:dyDescent="0.2"/>
    <row r="2971" s="18" customFormat="1" x14ac:dyDescent="0.2"/>
    <row r="2972" s="18" customFormat="1" x14ac:dyDescent="0.2"/>
    <row r="2973" s="18" customFormat="1" x14ac:dyDescent="0.2"/>
    <row r="2974" s="18" customFormat="1" x14ac:dyDescent="0.2"/>
    <row r="2975" s="18" customFormat="1" x14ac:dyDescent="0.2"/>
    <row r="2976" s="18" customFormat="1" x14ac:dyDescent="0.2"/>
    <row r="2977" s="18" customFormat="1" x14ac:dyDescent="0.2"/>
    <row r="2978" s="18" customFormat="1" x14ac:dyDescent="0.2"/>
    <row r="2979" s="18" customFormat="1" x14ac:dyDescent="0.2"/>
    <row r="2980" s="18" customFormat="1" x14ac:dyDescent="0.2"/>
    <row r="2981" s="18" customFormat="1" x14ac:dyDescent="0.2"/>
    <row r="2982" s="18" customFormat="1" x14ac:dyDescent="0.2"/>
    <row r="2983" s="18" customFormat="1" x14ac:dyDescent="0.2"/>
    <row r="2984" s="18" customFormat="1" x14ac:dyDescent="0.2"/>
    <row r="2985" s="18" customFormat="1" x14ac:dyDescent="0.2"/>
    <row r="2986" s="18" customFormat="1" x14ac:dyDescent="0.2"/>
    <row r="2987" s="18" customFormat="1" x14ac:dyDescent="0.2"/>
    <row r="2988" s="18" customFormat="1" x14ac:dyDescent="0.2"/>
    <row r="2989" s="18" customFormat="1" x14ac:dyDescent="0.2"/>
    <row r="2990" s="18" customFormat="1" x14ac:dyDescent="0.2"/>
    <row r="2991" s="18" customFormat="1" x14ac:dyDescent="0.2"/>
    <row r="2992" s="18" customFormat="1" x14ac:dyDescent="0.2"/>
    <row r="2993" s="18" customFormat="1" x14ac:dyDescent="0.2"/>
    <row r="2994" s="18" customFormat="1" x14ac:dyDescent="0.2"/>
    <row r="2995" s="18" customFormat="1" x14ac:dyDescent="0.2"/>
    <row r="2996" s="18" customFormat="1" x14ac:dyDescent="0.2"/>
    <row r="2997" s="18" customFormat="1" x14ac:dyDescent="0.2"/>
    <row r="2998" s="18" customFormat="1" x14ac:dyDescent="0.2"/>
    <row r="2999" s="18" customFormat="1" x14ac:dyDescent="0.2"/>
    <row r="3000" s="18" customFormat="1" x14ac:dyDescent="0.2"/>
    <row r="3001" s="18" customFormat="1" x14ac:dyDescent="0.2"/>
    <row r="3002" s="18" customFormat="1" x14ac:dyDescent="0.2"/>
    <row r="3003" s="18" customFormat="1" x14ac:dyDescent="0.2"/>
    <row r="3004" s="18" customFormat="1" x14ac:dyDescent="0.2"/>
    <row r="3005" s="18" customFormat="1" x14ac:dyDescent="0.2"/>
    <row r="3006" s="18" customFormat="1" x14ac:dyDescent="0.2"/>
    <row r="3007" s="18" customFormat="1" x14ac:dyDescent="0.2"/>
    <row r="3008" s="18" customFormat="1" x14ac:dyDescent="0.2"/>
    <row r="3009" s="18" customFormat="1" x14ac:dyDescent="0.2"/>
    <row r="3010" s="18" customFormat="1" x14ac:dyDescent="0.2"/>
    <row r="3011" s="18" customFormat="1" x14ac:dyDescent="0.2"/>
    <row r="3012" s="18" customFormat="1" x14ac:dyDescent="0.2"/>
    <row r="3013" s="18" customFormat="1" x14ac:dyDescent="0.2"/>
    <row r="3014" s="18" customFormat="1" x14ac:dyDescent="0.2"/>
    <row r="3015" s="18" customFormat="1" x14ac:dyDescent="0.2"/>
    <row r="3016" s="18" customFormat="1" x14ac:dyDescent="0.2"/>
    <row r="3017" s="18" customFormat="1" x14ac:dyDescent="0.2"/>
    <row r="3018" s="18" customFormat="1" x14ac:dyDescent="0.2"/>
    <row r="3019" s="18" customFormat="1" x14ac:dyDescent="0.2"/>
    <row r="3020" s="18" customFormat="1" x14ac:dyDescent="0.2"/>
    <row r="3021" s="18" customFormat="1" x14ac:dyDescent="0.2"/>
    <row r="3022" s="18" customFormat="1" x14ac:dyDescent="0.2"/>
    <row r="3023" s="18" customFormat="1" x14ac:dyDescent="0.2"/>
    <row r="3024" s="18" customFormat="1" x14ac:dyDescent="0.2"/>
    <row r="3025" s="18" customFormat="1" x14ac:dyDescent="0.2"/>
    <row r="3026" s="18" customFormat="1" x14ac:dyDescent="0.2"/>
    <row r="3027" s="18" customFormat="1" x14ac:dyDescent="0.2"/>
    <row r="3028" s="18" customFormat="1" x14ac:dyDescent="0.2"/>
    <row r="3029" s="18" customFormat="1" x14ac:dyDescent="0.2"/>
    <row r="3030" s="18" customFormat="1" x14ac:dyDescent="0.2"/>
    <row r="3031" s="18" customFormat="1" x14ac:dyDescent="0.2"/>
    <row r="3032" s="18" customFormat="1" x14ac:dyDescent="0.2"/>
    <row r="3033" s="18" customFormat="1" x14ac:dyDescent="0.2"/>
    <row r="3034" s="18" customFormat="1" x14ac:dyDescent="0.2"/>
    <row r="3035" s="18" customFormat="1" x14ac:dyDescent="0.2"/>
    <row r="3036" s="18" customFormat="1" x14ac:dyDescent="0.2"/>
    <row r="3037" s="18" customFormat="1" x14ac:dyDescent="0.2"/>
    <row r="3038" s="18" customFormat="1" x14ac:dyDescent="0.2"/>
    <row r="3039" s="18" customFormat="1" x14ac:dyDescent="0.2"/>
    <row r="3040" s="18" customFormat="1" x14ac:dyDescent="0.2"/>
    <row r="3041" s="18" customFormat="1" x14ac:dyDescent="0.2"/>
    <row r="3042" s="18" customFormat="1" x14ac:dyDescent="0.2"/>
    <row r="3043" s="18" customFormat="1" x14ac:dyDescent="0.2"/>
    <row r="3044" s="18" customFormat="1" x14ac:dyDescent="0.2"/>
    <row r="3045" s="18" customFormat="1" x14ac:dyDescent="0.2"/>
    <row r="3046" s="18" customFormat="1" x14ac:dyDescent="0.2"/>
    <row r="3047" s="18" customFormat="1" x14ac:dyDescent="0.2"/>
    <row r="3048" s="18" customFormat="1" x14ac:dyDescent="0.2"/>
    <row r="3049" s="18" customFormat="1" x14ac:dyDescent="0.2"/>
    <row r="3050" s="18" customFormat="1" x14ac:dyDescent="0.2"/>
    <row r="3051" s="18" customFormat="1" x14ac:dyDescent="0.2"/>
    <row r="3052" s="18" customFormat="1" x14ac:dyDescent="0.2"/>
    <row r="3053" s="18" customFormat="1" x14ac:dyDescent="0.2"/>
    <row r="3054" s="18" customFormat="1" x14ac:dyDescent="0.2"/>
    <row r="3055" s="18" customFormat="1" x14ac:dyDescent="0.2"/>
    <row r="3056" s="18" customFormat="1" x14ac:dyDescent="0.2"/>
    <row r="3057" s="18" customFormat="1" x14ac:dyDescent="0.2"/>
    <row r="3058" s="18" customFormat="1" x14ac:dyDescent="0.2"/>
    <row r="3059" s="18" customFormat="1" x14ac:dyDescent="0.2"/>
    <row r="3060" s="18" customFormat="1" x14ac:dyDescent="0.2"/>
    <row r="3061" s="18" customFormat="1" x14ac:dyDescent="0.2"/>
    <row r="3062" s="18" customFormat="1" x14ac:dyDescent="0.2"/>
    <row r="3063" s="18" customFormat="1" x14ac:dyDescent="0.2"/>
    <row r="3064" s="18" customFormat="1" x14ac:dyDescent="0.2"/>
    <row r="3065" s="18" customFormat="1" x14ac:dyDescent="0.2"/>
    <row r="3066" s="18" customFormat="1" x14ac:dyDescent="0.2"/>
    <row r="3067" s="18" customFormat="1" x14ac:dyDescent="0.2"/>
    <row r="3068" s="18" customFormat="1" x14ac:dyDescent="0.2"/>
    <row r="3069" s="18" customFormat="1" x14ac:dyDescent="0.2"/>
    <row r="3070" s="18" customFormat="1" x14ac:dyDescent="0.2"/>
    <row r="3071" s="18" customFormat="1" x14ac:dyDescent="0.2"/>
    <row r="3072" s="18" customFormat="1" x14ac:dyDescent="0.2"/>
    <row r="3073" s="18" customFormat="1" x14ac:dyDescent="0.2"/>
    <row r="3074" s="18" customFormat="1" x14ac:dyDescent="0.2"/>
    <row r="3075" s="18" customFormat="1" x14ac:dyDescent="0.2"/>
    <row r="3076" s="18" customFormat="1" x14ac:dyDescent="0.2"/>
    <row r="3077" s="18" customFormat="1" x14ac:dyDescent="0.2"/>
    <row r="3078" s="18" customFormat="1" x14ac:dyDescent="0.2"/>
    <row r="3079" s="18" customFormat="1" x14ac:dyDescent="0.2"/>
    <row r="3080" s="18" customFormat="1" x14ac:dyDescent="0.2"/>
    <row r="3081" s="18" customFormat="1" x14ac:dyDescent="0.2"/>
    <row r="3082" s="18" customFormat="1" x14ac:dyDescent="0.2"/>
    <row r="3083" s="18" customFormat="1" x14ac:dyDescent="0.2"/>
    <row r="3084" s="18" customFormat="1" x14ac:dyDescent="0.2"/>
    <row r="3085" s="18" customFormat="1" x14ac:dyDescent="0.2"/>
    <row r="3086" s="18" customFormat="1" x14ac:dyDescent="0.2"/>
    <row r="3087" s="18" customFormat="1" x14ac:dyDescent="0.2"/>
    <row r="3088" s="18" customFormat="1" x14ac:dyDescent="0.2"/>
    <row r="3089" s="18" customFormat="1" x14ac:dyDescent="0.2"/>
    <row r="3090" s="18" customFormat="1" x14ac:dyDescent="0.2"/>
    <row r="3091" s="18" customFormat="1" x14ac:dyDescent="0.2"/>
    <row r="3092" s="18" customFormat="1" x14ac:dyDescent="0.2"/>
    <row r="3093" s="18" customFormat="1" x14ac:dyDescent="0.2"/>
    <row r="3094" s="18" customFormat="1" x14ac:dyDescent="0.2"/>
    <row r="3095" s="18" customFormat="1" x14ac:dyDescent="0.2"/>
    <row r="3096" s="18" customFormat="1" x14ac:dyDescent="0.2"/>
    <row r="3097" s="18" customFormat="1" x14ac:dyDescent="0.2"/>
    <row r="3098" s="18" customFormat="1" x14ac:dyDescent="0.2"/>
    <row r="3099" s="18" customFormat="1" x14ac:dyDescent="0.2"/>
    <row r="3100" s="18" customFormat="1" x14ac:dyDescent="0.2"/>
    <row r="3101" s="18" customFormat="1" x14ac:dyDescent="0.2"/>
    <row r="3102" s="18" customFormat="1" x14ac:dyDescent="0.2"/>
    <row r="3103" s="18" customFormat="1" x14ac:dyDescent="0.2"/>
    <row r="3104" s="18" customFormat="1" x14ac:dyDescent="0.2"/>
    <row r="3105" s="18" customFormat="1" x14ac:dyDescent="0.2"/>
    <row r="3106" s="18" customFormat="1" x14ac:dyDescent="0.2"/>
    <row r="3107" s="18" customFormat="1" x14ac:dyDescent="0.2"/>
    <row r="3108" s="18" customFormat="1" x14ac:dyDescent="0.2"/>
    <row r="3109" s="18" customFormat="1" x14ac:dyDescent="0.2"/>
    <row r="3110" s="18" customFormat="1" x14ac:dyDescent="0.2"/>
    <row r="3111" s="18" customFormat="1" x14ac:dyDescent="0.2"/>
    <row r="3112" s="18" customFormat="1" x14ac:dyDescent="0.2"/>
    <row r="3113" s="18" customFormat="1" x14ac:dyDescent="0.2"/>
    <row r="3114" s="18" customFormat="1" x14ac:dyDescent="0.2"/>
    <row r="3115" s="18" customFormat="1" x14ac:dyDescent="0.2"/>
    <row r="3116" s="18" customFormat="1" x14ac:dyDescent="0.2"/>
    <row r="3117" s="18" customFormat="1" x14ac:dyDescent="0.2"/>
    <row r="3118" s="18" customFormat="1" x14ac:dyDescent="0.2"/>
    <row r="3119" s="18" customFormat="1" x14ac:dyDescent="0.2"/>
    <row r="3120" s="18" customFormat="1" x14ac:dyDescent="0.2"/>
    <row r="3121" s="18" customFormat="1" x14ac:dyDescent="0.2"/>
    <row r="3122" s="18" customFormat="1" x14ac:dyDescent="0.2"/>
    <row r="3123" s="18" customFormat="1" x14ac:dyDescent="0.2"/>
    <row r="3124" s="18" customFormat="1" x14ac:dyDescent="0.2"/>
    <row r="3125" s="18" customFormat="1" x14ac:dyDescent="0.2"/>
    <row r="3126" s="18" customFormat="1" x14ac:dyDescent="0.2"/>
    <row r="3127" s="18" customFormat="1" x14ac:dyDescent="0.2"/>
    <row r="3128" s="18" customFormat="1" x14ac:dyDescent="0.2"/>
    <row r="3129" s="18" customFormat="1" x14ac:dyDescent="0.2"/>
    <row r="3130" s="18" customFormat="1" x14ac:dyDescent="0.2"/>
    <row r="3131" s="18" customFormat="1" x14ac:dyDescent="0.2"/>
    <row r="3132" s="18" customFormat="1" x14ac:dyDescent="0.2"/>
    <row r="3133" s="18" customFormat="1" x14ac:dyDescent="0.2"/>
    <row r="3134" s="18" customFormat="1" x14ac:dyDescent="0.2"/>
    <row r="3135" s="18" customFormat="1" x14ac:dyDescent="0.2"/>
    <row r="3136" s="18" customFormat="1" x14ac:dyDescent="0.2"/>
    <row r="3137" s="18" customFormat="1" x14ac:dyDescent="0.2"/>
    <row r="3138" s="18" customFormat="1" x14ac:dyDescent="0.2"/>
    <row r="3139" s="18" customFormat="1" x14ac:dyDescent="0.2"/>
    <row r="3140" s="18" customFormat="1" x14ac:dyDescent="0.2"/>
    <row r="3141" s="18" customFormat="1" x14ac:dyDescent="0.2"/>
    <row r="3142" s="18" customFormat="1" x14ac:dyDescent="0.2"/>
    <row r="3143" s="18" customFormat="1" x14ac:dyDescent="0.2"/>
    <row r="3144" s="18" customFormat="1" x14ac:dyDescent="0.2"/>
    <row r="3145" s="18" customFormat="1" x14ac:dyDescent="0.2"/>
    <row r="3146" s="18" customFormat="1" x14ac:dyDescent="0.2"/>
    <row r="3147" s="18" customFormat="1" x14ac:dyDescent="0.2"/>
    <row r="3148" s="18" customFormat="1" x14ac:dyDescent="0.2"/>
    <row r="3149" s="18" customFormat="1" x14ac:dyDescent="0.2"/>
    <row r="3150" s="18" customFormat="1" x14ac:dyDescent="0.2"/>
    <row r="3151" s="18" customFormat="1" x14ac:dyDescent="0.2"/>
    <row r="3152" s="18" customFormat="1" x14ac:dyDescent="0.2"/>
    <row r="3153" s="18" customFormat="1" x14ac:dyDescent="0.2"/>
    <row r="3154" s="18" customFormat="1" x14ac:dyDescent="0.2"/>
    <row r="3155" s="18" customFormat="1" x14ac:dyDescent="0.2"/>
    <row r="3156" s="18" customFormat="1" x14ac:dyDescent="0.2"/>
    <row r="3157" s="18" customFormat="1" x14ac:dyDescent="0.2"/>
    <row r="3158" s="18" customFormat="1" x14ac:dyDescent="0.2"/>
    <row r="3159" s="18" customFormat="1" x14ac:dyDescent="0.2"/>
    <row r="3160" s="18" customFormat="1" x14ac:dyDescent="0.2"/>
    <row r="3161" s="18" customFormat="1" x14ac:dyDescent="0.2"/>
    <row r="3162" s="18" customFormat="1" x14ac:dyDescent="0.2"/>
    <row r="3163" s="18" customFormat="1" x14ac:dyDescent="0.2"/>
    <row r="3164" s="18" customFormat="1" x14ac:dyDescent="0.2"/>
    <row r="3165" s="18" customFormat="1" x14ac:dyDescent="0.2"/>
    <row r="3166" s="18" customFormat="1" x14ac:dyDescent="0.2"/>
    <row r="3167" s="18" customFormat="1" x14ac:dyDescent="0.2"/>
    <row r="3168" s="18" customFormat="1" x14ac:dyDescent="0.2"/>
    <row r="3169" s="18" customFormat="1" x14ac:dyDescent="0.2"/>
    <row r="3170" s="18" customFormat="1" x14ac:dyDescent="0.2"/>
    <row r="3171" s="18" customFormat="1" x14ac:dyDescent="0.2"/>
    <row r="3172" s="18" customFormat="1" x14ac:dyDescent="0.2"/>
    <row r="3173" s="18" customFormat="1" x14ac:dyDescent="0.2"/>
    <row r="3174" s="18" customFormat="1" x14ac:dyDescent="0.2"/>
    <row r="3175" s="18" customFormat="1" x14ac:dyDescent="0.2"/>
    <row r="3176" s="18" customFormat="1" x14ac:dyDescent="0.2"/>
    <row r="3177" s="18" customFormat="1" x14ac:dyDescent="0.2"/>
    <row r="3178" s="18" customFormat="1" x14ac:dyDescent="0.2"/>
    <row r="3179" s="18" customFormat="1" x14ac:dyDescent="0.2"/>
    <row r="3180" s="18" customFormat="1" x14ac:dyDescent="0.2"/>
    <row r="3181" s="18" customFormat="1" x14ac:dyDescent="0.2"/>
    <row r="3182" s="18" customFormat="1" x14ac:dyDescent="0.2"/>
    <row r="3183" s="18" customFormat="1" x14ac:dyDescent="0.2"/>
    <row r="3184" s="18" customFormat="1" x14ac:dyDescent="0.2"/>
    <row r="3185" s="18" customFormat="1" x14ac:dyDescent="0.2"/>
    <row r="3186" s="18" customFormat="1" x14ac:dyDescent="0.2"/>
    <row r="3187" s="18" customFormat="1" x14ac:dyDescent="0.2"/>
    <row r="3188" s="18" customFormat="1" x14ac:dyDescent="0.2"/>
    <row r="3189" s="18" customFormat="1" x14ac:dyDescent="0.2"/>
    <row r="3190" s="18" customFormat="1" x14ac:dyDescent="0.2"/>
    <row r="3191" s="18" customFormat="1" x14ac:dyDescent="0.2"/>
    <row r="3192" s="18" customFormat="1" x14ac:dyDescent="0.2"/>
    <row r="3193" s="18" customFormat="1" x14ac:dyDescent="0.2"/>
    <row r="3194" s="18" customFormat="1" x14ac:dyDescent="0.2"/>
    <row r="3195" s="18" customFormat="1" x14ac:dyDescent="0.2"/>
    <row r="3196" s="18" customFormat="1" x14ac:dyDescent="0.2"/>
    <row r="3197" s="18" customFormat="1" x14ac:dyDescent="0.2"/>
    <row r="3198" s="18" customFormat="1" x14ac:dyDescent="0.2"/>
    <row r="3199" s="18" customFormat="1" x14ac:dyDescent="0.2"/>
    <row r="3200" s="18" customFormat="1" x14ac:dyDescent="0.2"/>
    <row r="3201" s="18" customFormat="1" x14ac:dyDescent="0.2"/>
    <row r="3202" s="18" customFormat="1" x14ac:dyDescent="0.2"/>
    <row r="3203" s="18" customFormat="1" x14ac:dyDescent="0.2"/>
    <row r="3204" s="18" customFormat="1" x14ac:dyDescent="0.2"/>
    <row r="3205" s="18" customFormat="1" x14ac:dyDescent="0.2"/>
    <row r="3206" s="18" customFormat="1" x14ac:dyDescent="0.2"/>
    <row r="3207" s="18" customFormat="1" x14ac:dyDescent="0.2"/>
    <row r="3208" s="18" customFormat="1" x14ac:dyDescent="0.2"/>
    <row r="3209" s="18" customFormat="1" x14ac:dyDescent="0.2"/>
    <row r="3210" s="18" customFormat="1" x14ac:dyDescent="0.2"/>
    <row r="3211" s="18" customFormat="1" x14ac:dyDescent="0.2"/>
    <row r="3212" s="18" customFormat="1" x14ac:dyDescent="0.2"/>
    <row r="3213" s="18" customFormat="1" x14ac:dyDescent="0.2"/>
    <row r="3214" s="18" customFormat="1" x14ac:dyDescent="0.2"/>
    <row r="3215" s="18" customFormat="1" x14ac:dyDescent="0.2"/>
    <row r="3216" s="18" customFormat="1" x14ac:dyDescent="0.2"/>
    <row r="3217" s="18" customFormat="1" x14ac:dyDescent="0.2"/>
    <row r="3218" s="18" customFormat="1" x14ac:dyDescent="0.2"/>
    <row r="3219" s="18" customFormat="1" x14ac:dyDescent="0.2"/>
    <row r="3220" s="18" customFormat="1" x14ac:dyDescent="0.2"/>
    <row r="3221" s="18" customFormat="1" x14ac:dyDescent="0.2"/>
    <row r="3222" s="18" customFormat="1" x14ac:dyDescent="0.2"/>
    <row r="3223" s="18" customFormat="1" x14ac:dyDescent="0.2"/>
    <row r="3224" s="18" customFormat="1" x14ac:dyDescent="0.2"/>
    <row r="3225" s="18" customFormat="1" x14ac:dyDescent="0.2"/>
    <row r="3226" s="18" customFormat="1" x14ac:dyDescent="0.2"/>
    <row r="3227" s="18" customFormat="1" x14ac:dyDescent="0.2"/>
    <row r="3228" s="18" customFormat="1" x14ac:dyDescent="0.2"/>
    <row r="3229" s="18" customFormat="1" x14ac:dyDescent="0.2"/>
    <row r="3230" s="18" customFormat="1" x14ac:dyDescent="0.2"/>
    <row r="3231" s="18" customFormat="1" x14ac:dyDescent="0.2"/>
    <row r="3232" s="18" customFormat="1" x14ac:dyDescent="0.2"/>
    <row r="3233" s="18" customFormat="1" x14ac:dyDescent="0.2"/>
    <row r="3234" s="18" customFormat="1" x14ac:dyDescent="0.2"/>
    <row r="3235" s="18" customFormat="1" x14ac:dyDescent="0.2"/>
    <row r="3236" s="18" customFormat="1" x14ac:dyDescent="0.2"/>
    <row r="3237" s="18" customFormat="1" x14ac:dyDescent="0.2"/>
    <row r="3238" s="18" customFormat="1" x14ac:dyDescent="0.2"/>
    <row r="3239" s="18" customFormat="1" x14ac:dyDescent="0.2"/>
    <row r="3240" s="18" customFormat="1" x14ac:dyDescent="0.2"/>
    <row r="3241" s="18" customFormat="1" x14ac:dyDescent="0.2"/>
    <row r="3242" s="18" customFormat="1" x14ac:dyDescent="0.2"/>
    <row r="3243" s="18" customFormat="1" x14ac:dyDescent="0.2"/>
    <row r="3244" s="18" customFormat="1" x14ac:dyDescent="0.2"/>
    <row r="3245" s="18" customFormat="1" x14ac:dyDescent="0.2"/>
    <row r="3246" s="18" customFormat="1" x14ac:dyDescent="0.2"/>
    <row r="3247" s="18" customFormat="1" x14ac:dyDescent="0.2"/>
    <row r="3248" s="18" customFormat="1" x14ac:dyDescent="0.2"/>
    <row r="3249" s="18" customFormat="1" x14ac:dyDescent="0.2"/>
    <row r="3250" s="18" customFormat="1" x14ac:dyDescent="0.2"/>
    <row r="3251" s="18" customFormat="1" x14ac:dyDescent="0.2"/>
    <row r="3252" s="18" customFormat="1" x14ac:dyDescent="0.2"/>
    <row r="3253" s="18" customFormat="1" x14ac:dyDescent="0.2"/>
    <row r="3254" s="18" customFormat="1" x14ac:dyDescent="0.2"/>
    <row r="3255" s="18" customFormat="1" x14ac:dyDescent="0.2"/>
    <row r="3256" s="18" customFormat="1" x14ac:dyDescent="0.2"/>
    <row r="3257" s="18" customFormat="1" x14ac:dyDescent="0.2"/>
    <row r="3258" s="18" customFormat="1" x14ac:dyDescent="0.2"/>
    <row r="3259" s="18" customFormat="1" x14ac:dyDescent="0.2"/>
    <row r="3260" s="18" customFormat="1" x14ac:dyDescent="0.2"/>
    <row r="3261" s="18" customFormat="1" x14ac:dyDescent="0.2"/>
    <row r="3262" s="18" customFormat="1" x14ac:dyDescent="0.2"/>
    <row r="3263" s="18" customFormat="1" x14ac:dyDescent="0.2"/>
    <row r="3264" s="18" customFormat="1" x14ac:dyDescent="0.2"/>
    <row r="3265" s="18" customFormat="1" x14ac:dyDescent="0.2"/>
    <row r="3266" s="18" customFormat="1" x14ac:dyDescent="0.2"/>
    <row r="3267" s="18" customFormat="1" x14ac:dyDescent="0.2"/>
    <row r="3268" s="18" customFormat="1" x14ac:dyDescent="0.2"/>
    <row r="3269" s="18" customFormat="1" x14ac:dyDescent="0.2"/>
    <row r="3270" s="18" customFormat="1" x14ac:dyDescent="0.2"/>
    <row r="3271" s="18" customFormat="1" x14ac:dyDescent="0.2"/>
    <row r="3272" s="18" customFormat="1" x14ac:dyDescent="0.2"/>
    <row r="3273" s="18" customFormat="1" x14ac:dyDescent="0.2"/>
    <row r="3274" s="18" customFormat="1" x14ac:dyDescent="0.2"/>
    <row r="3275" s="18" customFormat="1" x14ac:dyDescent="0.2"/>
    <row r="3276" s="18" customFormat="1" x14ac:dyDescent="0.2"/>
    <row r="3277" s="18" customFormat="1" x14ac:dyDescent="0.2"/>
    <row r="3278" s="18" customFormat="1" x14ac:dyDescent="0.2"/>
    <row r="3279" s="18" customFormat="1" x14ac:dyDescent="0.2"/>
    <row r="3280" s="18" customFormat="1" x14ac:dyDescent="0.2"/>
    <row r="3281" s="18" customFormat="1" x14ac:dyDescent="0.2"/>
    <row r="3282" s="18" customFormat="1" x14ac:dyDescent="0.2"/>
    <row r="3283" s="18" customFormat="1" x14ac:dyDescent="0.2"/>
    <row r="3284" s="18" customFormat="1" x14ac:dyDescent="0.2"/>
    <row r="3285" s="18" customFormat="1" x14ac:dyDescent="0.2"/>
    <row r="3286" s="18" customFormat="1" x14ac:dyDescent="0.2"/>
    <row r="3287" s="18" customFormat="1" x14ac:dyDescent="0.2"/>
    <row r="3288" s="18" customFormat="1" x14ac:dyDescent="0.2"/>
    <row r="3289" s="18" customFormat="1" x14ac:dyDescent="0.2"/>
    <row r="3290" s="18" customFormat="1" x14ac:dyDescent="0.2"/>
    <row r="3291" s="18" customFormat="1" x14ac:dyDescent="0.2"/>
    <row r="3292" s="18" customFormat="1" x14ac:dyDescent="0.2"/>
    <row r="3293" s="18" customFormat="1" x14ac:dyDescent="0.2"/>
    <row r="3294" s="18" customFormat="1" x14ac:dyDescent="0.2"/>
    <row r="3295" s="18" customFormat="1" x14ac:dyDescent="0.2"/>
    <row r="3296" s="18" customFormat="1" x14ac:dyDescent="0.2"/>
    <row r="3297" s="18" customFormat="1" x14ac:dyDescent="0.2"/>
    <row r="3298" s="18" customFormat="1" x14ac:dyDescent="0.2"/>
    <row r="3299" s="18" customFormat="1" x14ac:dyDescent="0.2"/>
    <row r="3300" s="18" customFormat="1" x14ac:dyDescent="0.2"/>
    <row r="3301" s="18" customFormat="1" x14ac:dyDescent="0.2"/>
    <row r="3302" s="18" customFormat="1" x14ac:dyDescent="0.2"/>
    <row r="3303" s="18" customFormat="1" x14ac:dyDescent="0.2"/>
    <row r="3304" s="18" customFormat="1" x14ac:dyDescent="0.2"/>
    <row r="3305" s="18" customFormat="1" x14ac:dyDescent="0.2"/>
    <row r="3306" s="18" customFormat="1" x14ac:dyDescent="0.2"/>
    <row r="3307" s="18" customFormat="1" x14ac:dyDescent="0.2"/>
    <row r="3308" s="18" customFormat="1" x14ac:dyDescent="0.2"/>
    <row r="3309" s="18" customFormat="1" x14ac:dyDescent="0.2"/>
    <row r="3310" s="18" customFormat="1" x14ac:dyDescent="0.2"/>
    <row r="3311" s="18" customFormat="1" x14ac:dyDescent="0.2"/>
    <row r="3312" s="18" customFormat="1" x14ac:dyDescent="0.2"/>
    <row r="3313" s="18" customFormat="1" x14ac:dyDescent="0.2"/>
    <row r="3314" s="18" customFormat="1" x14ac:dyDescent="0.2"/>
    <row r="3315" s="18" customFormat="1" x14ac:dyDescent="0.2"/>
    <row r="3316" s="18" customFormat="1" x14ac:dyDescent="0.2"/>
    <row r="3317" s="18" customFormat="1" x14ac:dyDescent="0.2"/>
    <row r="3318" s="18" customFormat="1" x14ac:dyDescent="0.2"/>
    <row r="3319" s="18" customFormat="1" x14ac:dyDescent="0.2"/>
    <row r="3320" s="18" customFormat="1" x14ac:dyDescent="0.2"/>
    <row r="3321" s="18" customFormat="1" x14ac:dyDescent="0.2"/>
    <row r="3322" s="18" customFormat="1" x14ac:dyDescent="0.2"/>
    <row r="3323" s="18" customFormat="1" x14ac:dyDescent="0.2"/>
    <row r="3324" s="18" customFormat="1" x14ac:dyDescent="0.2"/>
    <row r="3325" s="18" customFormat="1" x14ac:dyDescent="0.2"/>
    <row r="3326" s="18" customFormat="1" x14ac:dyDescent="0.2"/>
    <row r="3327" s="18" customFormat="1" x14ac:dyDescent="0.2"/>
    <row r="3328" s="18" customFormat="1" x14ac:dyDescent="0.2"/>
    <row r="3329" s="18" customFormat="1" x14ac:dyDescent="0.2"/>
    <row r="3330" s="18" customFormat="1" x14ac:dyDescent="0.2"/>
    <row r="3331" s="18" customFormat="1" x14ac:dyDescent="0.2"/>
    <row r="3332" s="18" customFormat="1" x14ac:dyDescent="0.2"/>
    <row r="3333" s="18" customFormat="1" x14ac:dyDescent="0.2"/>
    <row r="3334" s="18" customFormat="1" x14ac:dyDescent="0.2"/>
    <row r="3335" s="18" customFormat="1" x14ac:dyDescent="0.2"/>
    <row r="3336" s="18" customFormat="1" x14ac:dyDescent="0.2"/>
    <row r="3337" s="18" customFormat="1" x14ac:dyDescent="0.2"/>
    <row r="3338" s="18" customFormat="1" x14ac:dyDescent="0.2"/>
    <row r="3339" s="18" customFormat="1" x14ac:dyDescent="0.2"/>
    <row r="3340" s="18" customFormat="1" x14ac:dyDescent="0.2"/>
    <row r="3341" s="18" customFormat="1" x14ac:dyDescent="0.2"/>
    <row r="3342" s="18" customFormat="1" x14ac:dyDescent="0.2"/>
    <row r="3343" s="18" customFormat="1" x14ac:dyDescent="0.2"/>
    <row r="3344" s="18" customFormat="1" x14ac:dyDescent="0.2"/>
    <row r="3345" s="18" customFormat="1" x14ac:dyDescent="0.2"/>
    <row r="3346" s="18" customFormat="1" x14ac:dyDescent="0.2"/>
    <row r="3347" s="18" customFormat="1" x14ac:dyDescent="0.2"/>
    <row r="3348" s="18" customFormat="1" x14ac:dyDescent="0.2"/>
    <row r="3349" s="18" customFormat="1" x14ac:dyDescent="0.2"/>
    <row r="3350" s="18" customFormat="1" x14ac:dyDescent="0.2"/>
    <row r="3351" s="18" customFormat="1" x14ac:dyDescent="0.2"/>
    <row r="3352" s="18" customFormat="1" x14ac:dyDescent="0.2"/>
    <row r="3353" s="18" customFormat="1" x14ac:dyDescent="0.2"/>
    <row r="3354" s="18" customFormat="1" x14ac:dyDescent="0.2"/>
    <row r="3355" s="18" customFormat="1" x14ac:dyDescent="0.2"/>
    <row r="3356" s="18" customFormat="1" x14ac:dyDescent="0.2"/>
    <row r="3357" s="18" customFormat="1" x14ac:dyDescent="0.2"/>
    <row r="3358" s="18" customFormat="1" x14ac:dyDescent="0.2"/>
    <row r="3359" s="18" customFormat="1" x14ac:dyDescent="0.2"/>
    <row r="3360" s="18" customFormat="1" x14ac:dyDescent="0.2"/>
    <row r="3361" s="18" customFormat="1" x14ac:dyDescent="0.2"/>
    <row r="3362" s="18" customFormat="1" x14ac:dyDescent="0.2"/>
    <row r="3363" s="18" customFormat="1" x14ac:dyDescent="0.2"/>
    <row r="3364" s="18" customFormat="1" x14ac:dyDescent="0.2"/>
    <row r="3365" s="18" customFormat="1" x14ac:dyDescent="0.2"/>
    <row r="3366" s="18" customFormat="1" x14ac:dyDescent="0.2"/>
    <row r="3367" s="18" customFormat="1" x14ac:dyDescent="0.2"/>
    <row r="3368" s="18" customFormat="1" x14ac:dyDescent="0.2"/>
    <row r="3369" s="18" customFormat="1" x14ac:dyDescent="0.2"/>
    <row r="3370" s="18" customFormat="1" x14ac:dyDescent="0.2"/>
    <row r="3371" s="18" customFormat="1" x14ac:dyDescent="0.2"/>
    <row r="3372" s="18" customFormat="1" x14ac:dyDescent="0.2"/>
    <row r="3373" s="18" customFormat="1" x14ac:dyDescent="0.2"/>
    <row r="3374" s="18" customFormat="1" x14ac:dyDescent="0.2"/>
    <row r="3375" s="18" customFormat="1" x14ac:dyDescent="0.2"/>
    <row r="3376" s="18" customFormat="1" x14ac:dyDescent="0.2"/>
    <row r="3377" s="18" customFormat="1" x14ac:dyDescent="0.2"/>
    <row r="3378" s="18" customFormat="1" x14ac:dyDescent="0.2"/>
    <row r="3379" s="18" customFormat="1" x14ac:dyDescent="0.2"/>
    <row r="3380" s="18" customFormat="1" x14ac:dyDescent="0.2"/>
    <row r="3381" s="18" customFormat="1" x14ac:dyDescent="0.2"/>
    <row r="3382" s="18" customFormat="1" x14ac:dyDescent="0.2"/>
    <row r="3383" s="18" customFormat="1" x14ac:dyDescent="0.2"/>
    <row r="3384" s="18" customFormat="1" x14ac:dyDescent="0.2"/>
    <row r="3385" s="18" customFormat="1" x14ac:dyDescent="0.2"/>
    <row r="3386" s="18" customFormat="1" x14ac:dyDescent="0.2"/>
    <row r="3387" s="18" customFormat="1" x14ac:dyDescent="0.2"/>
    <row r="3388" s="18" customFormat="1" x14ac:dyDescent="0.2"/>
    <row r="3389" s="18" customFormat="1" x14ac:dyDescent="0.2"/>
    <row r="3390" s="18" customFormat="1" x14ac:dyDescent="0.2"/>
    <row r="3391" s="18" customFormat="1" x14ac:dyDescent="0.2"/>
    <row r="3392" s="18" customFormat="1" x14ac:dyDescent="0.2"/>
    <row r="3393" s="18" customFormat="1" x14ac:dyDescent="0.2"/>
    <row r="3394" s="18" customFormat="1" x14ac:dyDescent="0.2"/>
    <row r="3395" s="18" customFormat="1" x14ac:dyDescent="0.2"/>
    <row r="3396" s="18" customFormat="1" x14ac:dyDescent="0.2"/>
    <row r="3397" s="18" customFormat="1" x14ac:dyDescent="0.2"/>
    <row r="3398" s="18" customFormat="1" x14ac:dyDescent="0.2"/>
    <row r="3399" s="18" customFormat="1" x14ac:dyDescent="0.2"/>
    <row r="3400" s="18" customFormat="1" x14ac:dyDescent="0.2"/>
    <row r="3401" s="18" customFormat="1" x14ac:dyDescent="0.2"/>
    <row r="3402" s="18" customFormat="1" x14ac:dyDescent="0.2"/>
    <row r="3403" s="18" customFormat="1" x14ac:dyDescent="0.2"/>
    <row r="3404" s="18" customFormat="1" x14ac:dyDescent="0.2"/>
    <row r="3405" s="18" customFormat="1" x14ac:dyDescent="0.2"/>
    <row r="3406" s="18" customFormat="1" x14ac:dyDescent="0.2"/>
    <row r="3407" s="18" customFormat="1" x14ac:dyDescent="0.2"/>
    <row r="3408" s="18" customFormat="1" x14ac:dyDescent="0.2"/>
    <row r="3409" s="18" customFormat="1" x14ac:dyDescent="0.2"/>
    <row r="3410" s="18" customFormat="1" x14ac:dyDescent="0.2"/>
    <row r="3411" s="18" customFormat="1" x14ac:dyDescent="0.2"/>
    <row r="3412" s="18" customFormat="1" x14ac:dyDescent="0.2"/>
    <row r="3413" s="18" customFormat="1" x14ac:dyDescent="0.2"/>
    <row r="3414" s="18" customFormat="1" x14ac:dyDescent="0.2"/>
    <row r="3415" s="18" customFormat="1" x14ac:dyDescent="0.2"/>
    <row r="3416" s="18" customFormat="1" x14ac:dyDescent="0.2"/>
    <row r="3417" s="18" customFormat="1" x14ac:dyDescent="0.2"/>
    <row r="3418" s="18" customFormat="1" x14ac:dyDescent="0.2"/>
    <row r="3419" s="18" customFormat="1" x14ac:dyDescent="0.2"/>
    <row r="3420" s="18" customFormat="1" x14ac:dyDescent="0.2"/>
    <row r="3421" s="18" customFormat="1" x14ac:dyDescent="0.2"/>
    <row r="3422" s="18" customFormat="1" x14ac:dyDescent="0.2"/>
    <row r="3423" s="18" customFormat="1" x14ac:dyDescent="0.2"/>
    <row r="3424" s="18" customFormat="1" x14ac:dyDescent="0.2"/>
    <row r="3425" s="18" customFormat="1" x14ac:dyDescent="0.2"/>
    <row r="3426" s="18" customFormat="1" x14ac:dyDescent="0.2"/>
    <row r="3427" s="18" customFormat="1" x14ac:dyDescent="0.2"/>
    <row r="3428" s="18" customFormat="1" x14ac:dyDescent="0.2"/>
    <row r="3429" s="18" customFormat="1" x14ac:dyDescent="0.2"/>
    <row r="3430" s="18" customFormat="1" x14ac:dyDescent="0.2"/>
    <row r="3431" s="18" customFormat="1" x14ac:dyDescent="0.2"/>
    <row r="3432" s="18" customFormat="1" x14ac:dyDescent="0.2"/>
    <row r="3433" s="18" customFormat="1" x14ac:dyDescent="0.2"/>
    <row r="3434" s="18" customFormat="1" x14ac:dyDescent="0.2"/>
    <row r="3435" s="18" customFormat="1" x14ac:dyDescent="0.2"/>
    <row r="3436" s="18" customFormat="1" x14ac:dyDescent="0.2"/>
    <row r="3437" s="18" customFormat="1" x14ac:dyDescent="0.2"/>
    <row r="3438" s="18" customFormat="1" x14ac:dyDescent="0.2"/>
    <row r="3439" s="18" customFormat="1" x14ac:dyDescent="0.2"/>
    <row r="3440" s="18" customFormat="1" x14ac:dyDescent="0.2"/>
    <row r="3441" s="18" customFormat="1" x14ac:dyDescent="0.2"/>
    <row r="3442" s="18" customFormat="1" x14ac:dyDescent="0.2"/>
    <row r="3443" s="18" customFormat="1" x14ac:dyDescent="0.2"/>
    <row r="3444" s="18" customFormat="1" x14ac:dyDescent="0.2"/>
    <row r="3445" s="18" customFormat="1" x14ac:dyDescent="0.2"/>
    <row r="3446" s="18" customFormat="1" x14ac:dyDescent="0.2"/>
    <row r="3447" s="18" customFormat="1" x14ac:dyDescent="0.2"/>
    <row r="3448" s="18" customFormat="1" x14ac:dyDescent="0.2"/>
    <row r="3449" s="18" customFormat="1" x14ac:dyDescent="0.2"/>
    <row r="3450" s="18" customFormat="1" x14ac:dyDescent="0.2"/>
    <row r="3451" s="18" customFormat="1" x14ac:dyDescent="0.2"/>
    <row r="3452" s="18" customFormat="1" x14ac:dyDescent="0.2"/>
    <row r="3453" s="18" customFormat="1" x14ac:dyDescent="0.2"/>
    <row r="3454" s="18" customFormat="1" x14ac:dyDescent="0.2"/>
    <row r="3455" s="18" customFormat="1" x14ac:dyDescent="0.2"/>
    <row r="3456" s="18" customFormat="1" x14ac:dyDescent="0.2"/>
    <row r="3457" s="18" customFormat="1" x14ac:dyDescent="0.2"/>
    <row r="3458" s="18" customFormat="1" x14ac:dyDescent="0.2"/>
    <row r="3459" s="18" customFormat="1" x14ac:dyDescent="0.2"/>
    <row r="3460" s="18" customFormat="1" x14ac:dyDescent="0.2"/>
    <row r="3461" s="18" customFormat="1" x14ac:dyDescent="0.2"/>
    <row r="3462" s="18" customFormat="1" x14ac:dyDescent="0.2"/>
    <row r="3463" s="18" customFormat="1" x14ac:dyDescent="0.2"/>
    <row r="3464" s="18" customFormat="1" x14ac:dyDescent="0.2"/>
    <row r="3465" s="18" customFormat="1" x14ac:dyDescent="0.2"/>
    <row r="3466" s="18" customFormat="1" x14ac:dyDescent="0.2"/>
    <row r="3467" s="18" customFormat="1" x14ac:dyDescent="0.2"/>
    <row r="3468" s="18" customFormat="1" x14ac:dyDescent="0.2"/>
    <row r="3469" s="18" customFormat="1" x14ac:dyDescent="0.2"/>
    <row r="3470" s="18" customFormat="1" x14ac:dyDescent="0.2"/>
    <row r="3471" s="18" customFormat="1" x14ac:dyDescent="0.2"/>
    <row r="3472" s="18" customFormat="1" x14ac:dyDescent="0.2"/>
    <row r="3473" s="18" customFormat="1" x14ac:dyDescent="0.2"/>
    <row r="3474" s="18" customFormat="1" x14ac:dyDescent="0.2"/>
    <row r="3475" s="18" customFormat="1" x14ac:dyDescent="0.2"/>
    <row r="3476" s="18" customFormat="1" x14ac:dyDescent="0.2"/>
    <row r="3477" s="18" customFormat="1" x14ac:dyDescent="0.2"/>
    <row r="3478" s="18" customFormat="1" x14ac:dyDescent="0.2"/>
    <row r="3479" s="18" customFormat="1" x14ac:dyDescent="0.2"/>
    <row r="3480" s="18" customFormat="1" x14ac:dyDescent="0.2"/>
    <row r="3481" s="18" customFormat="1" x14ac:dyDescent="0.2"/>
    <row r="3482" s="18" customFormat="1" x14ac:dyDescent="0.2"/>
    <row r="3483" s="18" customFormat="1" x14ac:dyDescent="0.2"/>
    <row r="3484" s="18" customFormat="1" x14ac:dyDescent="0.2"/>
    <row r="3485" s="18" customFormat="1" x14ac:dyDescent="0.2"/>
    <row r="3486" s="18" customFormat="1" x14ac:dyDescent="0.2"/>
    <row r="3487" s="18" customFormat="1" x14ac:dyDescent="0.2"/>
    <row r="3488" s="18" customFormat="1" x14ac:dyDescent="0.2"/>
    <row r="3489" s="18" customFormat="1" x14ac:dyDescent="0.2"/>
    <row r="3490" s="18" customFormat="1" x14ac:dyDescent="0.2"/>
    <row r="3491" s="18" customFormat="1" x14ac:dyDescent="0.2"/>
    <row r="3492" s="18" customFormat="1" x14ac:dyDescent="0.2"/>
    <row r="3493" s="18" customFormat="1" x14ac:dyDescent="0.2"/>
    <row r="3494" s="18" customFormat="1" x14ac:dyDescent="0.2"/>
    <row r="3495" s="18" customFormat="1" x14ac:dyDescent="0.2"/>
    <row r="3496" s="18" customFormat="1" x14ac:dyDescent="0.2"/>
    <row r="3497" s="18" customFormat="1" x14ac:dyDescent="0.2"/>
    <row r="3498" s="18" customFormat="1" x14ac:dyDescent="0.2"/>
    <row r="3499" s="18" customFormat="1" x14ac:dyDescent="0.2"/>
    <row r="3500" s="18" customFormat="1" x14ac:dyDescent="0.2"/>
    <row r="3501" s="18" customFormat="1" x14ac:dyDescent="0.2"/>
    <row r="3502" s="18" customFormat="1" x14ac:dyDescent="0.2"/>
    <row r="3503" s="18" customFormat="1" x14ac:dyDescent="0.2"/>
    <row r="3504" s="18" customFormat="1" x14ac:dyDescent="0.2"/>
    <row r="3505" s="18" customFormat="1" x14ac:dyDescent="0.2"/>
    <row r="3506" s="18" customFormat="1" x14ac:dyDescent="0.2"/>
    <row r="3507" s="18" customFormat="1" x14ac:dyDescent="0.2"/>
    <row r="3508" s="18" customFormat="1" x14ac:dyDescent="0.2"/>
    <row r="3509" s="18" customFormat="1" x14ac:dyDescent="0.2"/>
    <row r="3510" s="18" customFormat="1" x14ac:dyDescent="0.2"/>
    <row r="3511" s="18" customFormat="1" x14ac:dyDescent="0.2"/>
    <row r="3512" s="18" customFormat="1" x14ac:dyDescent="0.2"/>
    <row r="3513" s="18" customFormat="1" x14ac:dyDescent="0.2"/>
    <row r="3514" s="18" customFormat="1" x14ac:dyDescent="0.2"/>
    <row r="3515" s="18" customFormat="1" x14ac:dyDescent="0.2"/>
    <row r="3516" s="18" customFormat="1" x14ac:dyDescent="0.2"/>
    <row r="3517" s="18" customFormat="1" x14ac:dyDescent="0.2"/>
    <row r="3518" s="18" customFormat="1" x14ac:dyDescent="0.2"/>
    <row r="3519" s="18" customFormat="1" x14ac:dyDescent="0.2"/>
    <row r="3520" s="18" customFormat="1" x14ac:dyDescent="0.2"/>
    <row r="3521" s="18" customFormat="1" x14ac:dyDescent="0.2"/>
    <row r="3522" s="18" customFormat="1" x14ac:dyDescent="0.2"/>
    <row r="3523" s="18" customFormat="1" x14ac:dyDescent="0.2"/>
    <row r="3524" s="18" customFormat="1" x14ac:dyDescent="0.2"/>
    <row r="3525" s="18" customFormat="1" x14ac:dyDescent="0.2"/>
    <row r="3526" s="18" customFormat="1" x14ac:dyDescent="0.2"/>
    <row r="3527" s="18" customFormat="1" x14ac:dyDescent="0.2"/>
    <row r="3528" s="18" customFormat="1" x14ac:dyDescent="0.2"/>
    <row r="3529" s="18" customFormat="1" x14ac:dyDescent="0.2"/>
    <row r="3530" s="18" customFormat="1" x14ac:dyDescent="0.2"/>
    <row r="3531" s="18" customFormat="1" x14ac:dyDescent="0.2"/>
    <row r="3532" s="18" customFormat="1" x14ac:dyDescent="0.2"/>
    <row r="3533" s="18" customFormat="1" x14ac:dyDescent="0.2"/>
    <row r="3534" s="18" customFormat="1" x14ac:dyDescent="0.2"/>
    <row r="3535" s="18" customFormat="1" x14ac:dyDescent="0.2"/>
    <row r="3536" s="18" customFormat="1" x14ac:dyDescent="0.2"/>
    <row r="3537" s="18" customFormat="1" x14ac:dyDescent="0.2"/>
    <row r="3538" s="18" customFormat="1" x14ac:dyDescent="0.2"/>
    <row r="3539" s="18" customFormat="1" x14ac:dyDescent="0.2"/>
    <row r="3540" s="18" customFormat="1" x14ac:dyDescent="0.2"/>
    <row r="3541" s="18" customFormat="1" x14ac:dyDescent="0.2"/>
    <row r="3542" s="18" customFormat="1" x14ac:dyDescent="0.2"/>
    <row r="3543" s="18" customFormat="1" x14ac:dyDescent="0.2"/>
    <row r="3544" s="18" customFormat="1" x14ac:dyDescent="0.2"/>
    <row r="3545" s="18" customFormat="1" x14ac:dyDescent="0.2"/>
    <row r="3546" s="18" customFormat="1" x14ac:dyDescent="0.2"/>
    <row r="3547" s="18" customFormat="1" x14ac:dyDescent="0.2"/>
    <row r="3548" s="18" customFormat="1" x14ac:dyDescent="0.2"/>
    <row r="3549" s="18" customFormat="1" x14ac:dyDescent="0.2"/>
    <row r="3550" s="18" customFormat="1" x14ac:dyDescent="0.2"/>
    <row r="3551" s="18" customFormat="1" x14ac:dyDescent="0.2"/>
    <row r="3552" s="18" customFormat="1" x14ac:dyDescent="0.2"/>
    <row r="3553" s="18" customFormat="1" x14ac:dyDescent="0.2"/>
    <row r="3554" s="18" customFormat="1" x14ac:dyDescent="0.2"/>
    <row r="3555" s="18" customFormat="1" x14ac:dyDescent="0.2"/>
    <row r="3556" s="18" customFormat="1" x14ac:dyDescent="0.2"/>
    <row r="3557" s="18" customFormat="1" x14ac:dyDescent="0.2"/>
    <row r="3558" s="18" customFormat="1" x14ac:dyDescent="0.2"/>
    <row r="3559" s="18" customFormat="1" x14ac:dyDescent="0.2"/>
    <row r="3560" s="18" customFormat="1" x14ac:dyDescent="0.2"/>
    <row r="3561" s="18" customFormat="1" x14ac:dyDescent="0.2"/>
    <row r="3562" s="18" customFormat="1" x14ac:dyDescent="0.2"/>
    <row r="3563" s="18" customFormat="1" x14ac:dyDescent="0.2"/>
    <row r="3564" s="18" customFormat="1" x14ac:dyDescent="0.2"/>
    <row r="3565" s="18" customFormat="1" x14ac:dyDescent="0.2"/>
    <row r="3566" s="18" customFormat="1" x14ac:dyDescent="0.2"/>
    <row r="3567" s="18" customFormat="1" x14ac:dyDescent="0.2"/>
    <row r="3568" s="18" customFormat="1" x14ac:dyDescent="0.2"/>
    <row r="3569" s="18" customFormat="1" x14ac:dyDescent="0.2"/>
    <row r="3570" s="18" customFormat="1" x14ac:dyDescent="0.2"/>
    <row r="3571" s="18" customFormat="1" x14ac:dyDescent="0.2"/>
    <row r="3572" s="18" customFormat="1" x14ac:dyDescent="0.2"/>
    <row r="3573" s="18" customFormat="1" x14ac:dyDescent="0.2"/>
    <row r="3574" s="18" customFormat="1" x14ac:dyDescent="0.2"/>
    <row r="3575" s="18" customFormat="1" x14ac:dyDescent="0.2"/>
    <row r="3576" s="18" customFormat="1" x14ac:dyDescent="0.2"/>
    <row r="3577" s="18" customFormat="1" x14ac:dyDescent="0.2"/>
    <row r="3578" s="18" customFormat="1" x14ac:dyDescent="0.2"/>
    <row r="3579" s="18" customFormat="1" x14ac:dyDescent="0.2"/>
    <row r="3580" s="18" customFormat="1" x14ac:dyDescent="0.2"/>
    <row r="3581" s="18" customFormat="1" x14ac:dyDescent="0.2"/>
    <row r="3582" s="18" customFormat="1" x14ac:dyDescent="0.2"/>
    <row r="3583" s="18" customFormat="1" x14ac:dyDescent="0.2"/>
    <row r="3584" s="18" customFormat="1" x14ac:dyDescent="0.2"/>
    <row r="3585" s="18" customFormat="1" x14ac:dyDescent="0.2"/>
    <row r="3586" s="18" customFormat="1" x14ac:dyDescent="0.2"/>
    <row r="3587" s="18" customFormat="1" x14ac:dyDescent="0.2"/>
    <row r="3588" s="18" customFormat="1" x14ac:dyDescent="0.2"/>
    <row r="3589" s="18" customFormat="1" x14ac:dyDescent="0.2"/>
    <row r="3590" s="18" customFormat="1" x14ac:dyDescent="0.2"/>
    <row r="3591" s="18" customFormat="1" x14ac:dyDescent="0.2"/>
    <row r="3592" s="18" customFormat="1" x14ac:dyDescent="0.2"/>
    <row r="3593" s="18" customFormat="1" x14ac:dyDescent="0.2"/>
    <row r="3594" s="18" customFormat="1" x14ac:dyDescent="0.2"/>
    <row r="3595" s="18" customFormat="1" x14ac:dyDescent="0.2"/>
    <row r="3596" s="18" customFormat="1" x14ac:dyDescent="0.2"/>
    <row r="3597" s="18" customFormat="1" x14ac:dyDescent="0.2"/>
    <row r="3598" s="18" customFormat="1" x14ac:dyDescent="0.2"/>
    <row r="3599" s="18" customFormat="1" x14ac:dyDescent="0.2"/>
    <row r="3600" s="18" customFormat="1" x14ac:dyDescent="0.2"/>
    <row r="3601" s="18" customFormat="1" x14ac:dyDescent="0.2"/>
    <row r="3602" s="18" customFormat="1" x14ac:dyDescent="0.2"/>
    <row r="3603" s="18" customFormat="1" x14ac:dyDescent="0.2"/>
    <row r="3604" s="18" customFormat="1" x14ac:dyDescent="0.2"/>
    <row r="3605" s="18" customFormat="1" x14ac:dyDescent="0.2"/>
    <row r="3606" s="18" customFormat="1" x14ac:dyDescent="0.2"/>
    <row r="3607" s="18" customFormat="1" x14ac:dyDescent="0.2"/>
    <row r="3608" s="18" customFormat="1" x14ac:dyDescent="0.2"/>
    <row r="3609" s="18" customFormat="1" x14ac:dyDescent="0.2"/>
    <row r="3610" s="18" customFormat="1" x14ac:dyDescent="0.2"/>
    <row r="3611" s="18" customFormat="1" x14ac:dyDescent="0.2"/>
    <row r="3612" s="18" customFormat="1" x14ac:dyDescent="0.2"/>
    <row r="3613" s="18" customFormat="1" x14ac:dyDescent="0.2"/>
    <row r="3614" s="18" customFormat="1" x14ac:dyDescent="0.2"/>
    <row r="3615" s="18" customFormat="1" x14ac:dyDescent="0.2"/>
    <row r="3616" s="18" customFormat="1" x14ac:dyDescent="0.2"/>
    <row r="3617" s="18" customFormat="1" x14ac:dyDescent="0.2"/>
    <row r="3618" s="18" customFormat="1" x14ac:dyDescent="0.2"/>
    <row r="3619" s="18" customFormat="1" x14ac:dyDescent="0.2"/>
    <row r="3620" s="18" customFormat="1" x14ac:dyDescent="0.2"/>
    <row r="3621" s="18" customFormat="1" x14ac:dyDescent="0.2"/>
    <row r="3622" s="18" customFormat="1" x14ac:dyDescent="0.2"/>
    <row r="3623" s="18" customFormat="1" x14ac:dyDescent="0.2"/>
    <row r="3624" s="18" customFormat="1" x14ac:dyDescent="0.2"/>
    <row r="3625" s="18" customFormat="1" x14ac:dyDescent="0.2"/>
    <row r="3626" s="18" customFormat="1" x14ac:dyDescent="0.2"/>
    <row r="3627" s="18" customFormat="1" x14ac:dyDescent="0.2"/>
    <row r="3628" s="18" customFormat="1" x14ac:dyDescent="0.2"/>
    <row r="3629" s="18" customFormat="1" x14ac:dyDescent="0.2"/>
    <row r="3630" s="18" customFormat="1" x14ac:dyDescent="0.2"/>
    <row r="3631" s="18" customFormat="1" x14ac:dyDescent="0.2"/>
    <row r="3632" s="18" customFormat="1" x14ac:dyDescent="0.2"/>
    <row r="3633" s="18" customFormat="1" x14ac:dyDescent="0.2"/>
    <row r="3634" s="18" customFormat="1" x14ac:dyDescent="0.2"/>
    <row r="3635" s="18" customFormat="1" x14ac:dyDescent="0.2"/>
    <row r="3636" s="18" customFormat="1" x14ac:dyDescent="0.2"/>
    <row r="3637" s="18" customFormat="1" x14ac:dyDescent="0.2"/>
    <row r="3638" s="18" customFormat="1" x14ac:dyDescent="0.2"/>
    <row r="3639" s="18" customFormat="1" x14ac:dyDescent="0.2"/>
    <row r="3640" s="18" customFormat="1" x14ac:dyDescent="0.2"/>
    <row r="3641" s="18" customFormat="1" x14ac:dyDescent="0.2"/>
    <row r="3642" s="18" customFormat="1" x14ac:dyDescent="0.2"/>
    <row r="3643" s="18" customFormat="1" x14ac:dyDescent="0.2"/>
    <row r="3644" s="18" customFormat="1" x14ac:dyDescent="0.2"/>
    <row r="3645" s="18" customFormat="1" x14ac:dyDescent="0.2"/>
    <row r="3646" s="18" customFormat="1" x14ac:dyDescent="0.2"/>
    <row r="3647" s="18" customFormat="1" x14ac:dyDescent="0.2"/>
    <row r="3648" s="18" customFormat="1" x14ac:dyDescent="0.2"/>
    <row r="3649" s="18" customFormat="1" x14ac:dyDescent="0.2"/>
    <row r="3650" s="18" customFormat="1" x14ac:dyDescent="0.2"/>
    <row r="3651" s="18" customFormat="1" x14ac:dyDescent="0.2"/>
    <row r="3652" s="18" customFormat="1" x14ac:dyDescent="0.2"/>
    <row r="3653" s="18" customFormat="1" x14ac:dyDescent="0.2"/>
    <row r="3654" s="18" customFormat="1" x14ac:dyDescent="0.2"/>
    <row r="3655" s="18" customFormat="1" x14ac:dyDescent="0.2"/>
    <row r="3656" s="18" customFormat="1" x14ac:dyDescent="0.2"/>
    <row r="3657" s="18" customFormat="1" x14ac:dyDescent="0.2"/>
    <row r="3658" s="18" customFormat="1" x14ac:dyDescent="0.2"/>
    <row r="3659" s="18" customFormat="1" x14ac:dyDescent="0.2"/>
    <row r="3660" s="18" customFormat="1" x14ac:dyDescent="0.2"/>
    <row r="3661" s="18" customFormat="1" x14ac:dyDescent="0.2"/>
    <row r="3662" s="18" customFormat="1" x14ac:dyDescent="0.2"/>
    <row r="3663" s="18" customFormat="1" x14ac:dyDescent="0.2"/>
    <row r="3664" s="18" customFormat="1" x14ac:dyDescent="0.2"/>
    <row r="3665" s="18" customFormat="1" x14ac:dyDescent="0.2"/>
    <row r="3666" s="18" customFormat="1" x14ac:dyDescent="0.2"/>
    <row r="3667" s="18" customFormat="1" x14ac:dyDescent="0.2"/>
    <row r="3668" s="18" customFormat="1" x14ac:dyDescent="0.2"/>
    <row r="3669" s="18" customFormat="1" x14ac:dyDescent="0.2"/>
    <row r="3670" s="18" customFormat="1" x14ac:dyDescent="0.2"/>
    <row r="3671" s="18" customFormat="1" x14ac:dyDescent="0.2"/>
    <row r="3672" s="18" customFormat="1" x14ac:dyDescent="0.2"/>
    <row r="3673" s="18" customFormat="1" x14ac:dyDescent="0.2"/>
    <row r="3674" s="18" customFormat="1" x14ac:dyDescent="0.2"/>
    <row r="3675" s="18" customFormat="1" x14ac:dyDescent="0.2"/>
    <row r="3676" s="18" customFormat="1" x14ac:dyDescent="0.2"/>
    <row r="3677" s="18" customFormat="1" x14ac:dyDescent="0.2"/>
    <row r="3678" s="18" customFormat="1" x14ac:dyDescent="0.2"/>
    <row r="3679" s="18" customFormat="1" x14ac:dyDescent="0.2"/>
    <row r="3680" s="18" customFormat="1" x14ac:dyDescent="0.2"/>
    <row r="3681" s="18" customFormat="1" x14ac:dyDescent="0.2"/>
    <row r="3682" s="18" customFormat="1" x14ac:dyDescent="0.2"/>
    <row r="3683" s="18" customFormat="1" x14ac:dyDescent="0.2"/>
    <row r="3684" s="18" customFormat="1" x14ac:dyDescent="0.2"/>
    <row r="3685" s="18" customFormat="1" x14ac:dyDescent="0.2"/>
    <row r="3686" s="18" customFormat="1" x14ac:dyDescent="0.2"/>
    <row r="3687" s="18" customFormat="1" x14ac:dyDescent="0.2"/>
    <row r="3688" s="18" customFormat="1" x14ac:dyDescent="0.2"/>
    <row r="3689" s="18" customFormat="1" x14ac:dyDescent="0.2"/>
    <row r="3690" s="18" customFormat="1" x14ac:dyDescent="0.2"/>
    <row r="3691" s="18" customFormat="1" x14ac:dyDescent="0.2"/>
    <row r="3692" s="18" customFormat="1" x14ac:dyDescent="0.2"/>
    <row r="3693" s="18" customFormat="1" x14ac:dyDescent="0.2"/>
    <row r="3694" s="18" customFormat="1" x14ac:dyDescent="0.2"/>
    <row r="3695" s="18" customFormat="1" x14ac:dyDescent="0.2"/>
    <row r="3696" s="18" customFormat="1" x14ac:dyDescent="0.2"/>
    <row r="3697" s="18" customFormat="1" x14ac:dyDescent="0.2"/>
    <row r="3698" s="18" customFormat="1" x14ac:dyDescent="0.2"/>
    <row r="3699" s="18" customFormat="1" x14ac:dyDescent="0.2"/>
    <row r="3700" s="18" customFormat="1" x14ac:dyDescent="0.2"/>
    <row r="3701" s="18" customFormat="1" x14ac:dyDescent="0.2"/>
    <row r="3702" s="18" customFormat="1" x14ac:dyDescent="0.2"/>
    <row r="3703" s="18" customFormat="1" x14ac:dyDescent="0.2"/>
    <row r="3704" s="18" customFormat="1" x14ac:dyDescent="0.2"/>
    <row r="3705" s="18" customFormat="1" x14ac:dyDescent="0.2"/>
    <row r="3706" s="18" customFormat="1" x14ac:dyDescent="0.2"/>
    <row r="3707" s="18" customFormat="1" x14ac:dyDescent="0.2"/>
    <row r="3708" s="18" customFormat="1" x14ac:dyDescent="0.2"/>
    <row r="3709" s="18" customFormat="1" x14ac:dyDescent="0.2"/>
    <row r="3710" s="18" customFormat="1" x14ac:dyDescent="0.2"/>
    <row r="3711" s="18" customFormat="1" x14ac:dyDescent="0.2"/>
    <row r="3712" s="18" customFormat="1" x14ac:dyDescent="0.2"/>
    <row r="3713" s="18" customFormat="1" x14ac:dyDescent="0.2"/>
    <row r="3714" s="18" customFormat="1" x14ac:dyDescent="0.2"/>
    <row r="3715" s="18" customFormat="1" x14ac:dyDescent="0.2"/>
    <row r="3716" s="18" customFormat="1" x14ac:dyDescent="0.2"/>
    <row r="3717" s="18" customFormat="1" x14ac:dyDescent="0.2"/>
    <row r="3718" s="18" customFormat="1" x14ac:dyDescent="0.2"/>
    <row r="3719" s="18" customFormat="1" x14ac:dyDescent="0.2"/>
    <row r="3720" s="18" customFormat="1" x14ac:dyDescent="0.2"/>
    <row r="3721" s="18" customFormat="1" x14ac:dyDescent="0.2"/>
    <row r="3722" s="18" customFormat="1" x14ac:dyDescent="0.2"/>
    <row r="3723" s="18" customFormat="1" x14ac:dyDescent="0.2"/>
    <row r="3724" s="18" customFormat="1" x14ac:dyDescent="0.2"/>
    <row r="3725" s="18" customFormat="1" x14ac:dyDescent="0.2"/>
    <row r="3726" s="18" customFormat="1" x14ac:dyDescent="0.2"/>
    <row r="3727" s="18" customFormat="1" x14ac:dyDescent="0.2"/>
    <row r="3728" s="18" customFormat="1" x14ac:dyDescent="0.2"/>
    <row r="3729" s="18" customFormat="1" x14ac:dyDescent="0.2"/>
    <row r="3730" s="18" customFormat="1" x14ac:dyDescent="0.2"/>
    <row r="3731" s="18" customFormat="1" x14ac:dyDescent="0.2"/>
    <row r="3732" s="18" customFormat="1" x14ac:dyDescent="0.2"/>
    <row r="3733" s="18" customFormat="1" x14ac:dyDescent="0.2"/>
    <row r="3734" s="18" customFormat="1" x14ac:dyDescent="0.2"/>
    <row r="3735" s="18" customFormat="1" x14ac:dyDescent="0.2"/>
    <row r="3736" s="18" customFormat="1" x14ac:dyDescent="0.2"/>
    <row r="3737" s="18" customFormat="1" x14ac:dyDescent="0.2"/>
    <row r="3738" s="18" customFormat="1" x14ac:dyDescent="0.2"/>
    <row r="3739" s="18" customFormat="1" x14ac:dyDescent="0.2"/>
    <row r="3740" s="18" customFormat="1" x14ac:dyDescent="0.2"/>
    <row r="3741" s="18" customFormat="1" x14ac:dyDescent="0.2"/>
    <row r="3742" s="18" customFormat="1" x14ac:dyDescent="0.2"/>
    <row r="3743" s="18" customFormat="1" x14ac:dyDescent="0.2"/>
    <row r="3744" s="18" customFormat="1" x14ac:dyDescent="0.2"/>
    <row r="3745" s="18" customFormat="1" x14ac:dyDescent="0.2"/>
    <row r="3746" s="18" customFormat="1" x14ac:dyDescent="0.2"/>
    <row r="3747" s="18" customFormat="1" x14ac:dyDescent="0.2"/>
    <row r="3748" s="18" customFormat="1" x14ac:dyDescent="0.2"/>
    <row r="3749" s="18" customFormat="1" x14ac:dyDescent="0.2"/>
    <row r="3750" s="18" customFormat="1" x14ac:dyDescent="0.2"/>
    <row r="3751" s="18" customFormat="1" x14ac:dyDescent="0.2"/>
    <row r="3752" s="18" customFormat="1" x14ac:dyDescent="0.2"/>
    <row r="3753" s="18" customFormat="1" x14ac:dyDescent="0.2"/>
    <row r="3754" s="18" customFormat="1" x14ac:dyDescent="0.2"/>
    <row r="3755" s="18" customFormat="1" x14ac:dyDescent="0.2"/>
    <row r="3756" s="18" customFormat="1" x14ac:dyDescent="0.2"/>
    <row r="3757" s="18" customFormat="1" x14ac:dyDescent="0.2"/>
    <row r="3758" s="18" customFormat="1" x14ac:dyDescent="0.2"/>
    <row r="3759" s="18" customFormat="1" x14ac:dyDescent="0.2"/>
    <row r="3760" s="18" customFormat="1" x14ac:dyDescent="0.2"/>
    <row r="3761" s="18" customFormat="1" x14ac:dyDescent="0.2"/>
    <row r="3762" s="18" customFormat="1" x14ac:dyDescent="0.2"/>
    <row r="3763" s="18" customFormat="1" x14ac:dyDescent="0.2"/>
    <row r="3764" s="18" customFormat="1" x14ac:dyDescent="0.2"/>
    <row r="3765" s="18" customFormat="1" x14ac:dyDescent="0.2"/>
    <row r="3766" s="18" customFormat="1" x14ac:dyDescent="0.2"/>
    <row r="3767" s="18" customFormat="1" x14ac:dyDescent="0.2"/>
    <row r="3768" s="18" customFormat="1" x14ac:dyDescent="0.2"/>
    <row r="3769" s="18" customFormat="1" x14ac:dyDescent="0.2"/>
    <row r="3770" s="18" customFormat="1" x14ac:dyDescent="0.2"/>
    <row r="3771" s="18" customFormat="1" x14ac:dyDescent="0.2"/>
    <row r="3772" s="18" customFormat="1" x14ac:dyDescent="0.2"/>
    <row r="3773" s="18" customFormat="1" x14ac:dyDescent="0.2"/>
    <row r="3774" s="18" customFormat="1" x14ac:dyDescent="0.2"/>
    <row r="3775" s="18" customFormat="1" x14ac:dyDescent="0.2"/>
    <row r="3776" s="18" customFormat="1" x14ac:dyDescent="0.2"/>
    <row r="3777" s="18" customFormat="1" x14ac:dyDescent="0.2"/>
    <row r="3778" s="18" customFormat="1" x14ac:dyDescent="0.2"/>
    <row r="3779" s="18" customFormat="1" x14ac:dyDescent="0.2"/>
    <row r="3780" s="18" customFormat="1" x14ac:dyDescent="0.2"/>
    <row r="3781" s="18" customFormat="1" x14ac:dyDescent="0.2"/>
    <row r="3782" s="18" customFormat="1" x14ac:dyDescent="0.2"/>
    <row r="3783" s="18" customFormat="1" x14ac:dyDescent="0.2"/>
    <row r="3784" s="18" customFormat="1" x14ac:dyDescent="0.2"/>
    <row r="3785" s="18" customFormat="1" x14ac:dyDescent="0.2"/>
    <row r="3786" s="18" customFormat="1" x14ac:dyDescent="0.2"/>
    <row r="3787" s="18" customFormat="1" x14ac:dyDescent="0.2"/>
    <row r="3788" s="18" customFormat="1" x14ac:dyDescent="0.2"/>
    <row r="3789" s="18" customFormat="1" x14ac:dyDescent="0.2"/>
    <row r="3790" s="18" customFormat="1" x14ac:dyDescent="0.2"/>
    <row r="3791" s="18" customFormat="1" x14ac:dyDescent="0.2"/>
    <row r="3792" s="18" customFormat="1" x14ac:dyDescent="0.2"/>
    <row r="3793" s="18" customFormat="1" x14ac:dyDescent="0.2"/>
    <row r="3794" s="18" customFormat="1" x14ac:dyDescent="0.2"/>
    <row r="3795" s="18" customFormat="1" x14ac:dyDescent="0.2"/>
    <row r="3796" s="18" customFormat="1" x14ac:dyDescent="0.2"/>
    <row r="3797" s="18" customFormat="1" x14ac:dyDescent="0.2"/>
    <row r="3798" s="18" customFormat="1" x14ac:dyDescent="0.2"/>
    <row r="3799" s="18" customFormat="1" x14ac:dyDescent="0.2"/>
    <row r="3800" s="18" customFormat="1" x14ac:dyDescent="0.2"/>
    <row r="3801" s="18" customFormat="1" x14ac:dyDescent="0.2"/>
    <row r="3802" s="18" customFormat="1" x14ac:dyDescent="0.2"/>
    <row r="3803" s="18" customFormat="1" x14ac:dyDescent="0.2"/>
    <row r="3804" s="18" customFormat="1" x14ac:dyDescent="0.2"/>
    <row r="3805" s="18" customFormat="1" x14ac:dyDescent="0.2"/>
    <row r="3806" s="18" customFormat="1" x14ac:dyDescent="0.2"/>
    <row r="3807" s="18" customFormat="1" x14ac:dyDescent="0.2"/>
    <row r="3808" s="18" customFormat="1" x14ac:dyDescent="0.2"/>
    <row r="3809" s="18" customFormat="1" x14ac:dyDescent="0.2"/>
    <row r="3810" s="18" customFormat="1" x14ac:dyDescent="0.2"/>
    <row r="3811" s="18" customFormat="1" x14ac:dyDescent="0.2"/>
    <row r="3812" s="18" customFormat="1" x14ac:dyDescent="0.2"/>
    <row r="3813" s="18" customFormat="1" x14ac:dyDescent="0.2"/>
    <row r="3814" s="18" customFormat="1" x14ac:dyDescent="0.2"/>
    <row r="3815" s="18" customFormat="1" x14ac:dyDescent="0.2"/>
    <row r="3816" s="18" customFormat="1" x14ac:dyDescent="0.2"/>
    <row r="3817" s="18" customFormat="1" x14ac:dyDescent="0.2"/>
    <row r="3818" s="18" customFormat="1" x14ac:dyDescent="0.2"/>
    <row r="3819" s="18" customFormat="1" x14ac:dyDescent="0.2"/>
    <row r="3820" s="18" customFormat="1" x14ac:dyDescent="0.2"/>
    <row r="3821" s="18" customFormat="1" x14ac:dyDescent="0.2"/>
    <row r="3822" s="18" customFormat="1" x14ac:dyDescent="0.2"/>
    <row r="3823" s="18" customFormat="1" x14ac:dyDescent="0.2"/>
    <row r="3824" s="18" customFormat="1" x14ac:dyDescent="0.2"/>
    <row r="3825" s="18" customFormat="1" x14ac:dyDescent="0.2"/>
    <row r="3826" s="18" customFormat="1" x14ac:dyDescent="0.2"/>
    <row r="3827" s="18" customFormat="1" x14ac:dyDescent="0.2"/>
    <row r="3828" s="18" customFormat="1" x14ac:dyDescent="0.2"/>
    <row r="3829" s="18" customFormat="1" x14ac:dyDescent="0.2"/>
    <row r="3830" s="18" customFormat="1" x14ac:dyDescent="0.2"/>
    <row r="3831" s="18" customFormat="1" x14ac:dyDescent="0.2"/>
    <row r="3832" s="18" customFormat="1" x14ac:dyDescent="0.2"/>
    <row r="3833" s="18" customFormat="1" x14ac:dyDescent="0.2"/>
    <row r="3834" s="18" customFormat="1" x14ac:dyDescent="0.2"/>
    <row r="3835" s="18" customFormat="1" x14ac:dyDescent="0.2"/>
    <row r="3836" s="18" customFormat="1" x14ac:dyDescent="0.2"/>
    <row r="3837" s="18" customFormat="1" x14ac:dyDescent="0.2"/>
    <row r="3838" s="18" customFormat="1" x14ac:dyDescent="0.2"/>
    <row r="3839" s="18" customFormat="1" x14ac:dyDescent="0.2"/>
    <row r="3840" s="18" customFormat="1" x14ac:dyDescent="0.2"/>
    <row r="3841" s="18" customFormat="1" x14ac:dyDescent="0.2"/>
    <row r="3842" s="18" customFormat="1" x14ac:dyDescent="0.2"/>
    <row r="3843" s="18" customFormat="1" x14ac:dyDescent="0.2"/>
    <row r="3844" s="18" customFormat="1" x14ac:dyDescent="0.2"/>
    <row r="3845" s="18" customFormat="1" x14ac:dyDescent="0.2"/>
    <row r="3846" s="18" customFormat="1" x14ac:dyDescent="0.2"/>
    <row r="3847" s="18" customFormat="1" x14ac:dyDescent="0.2"/>
    <row r="3848" s="18" customFormat="1" x14ac:dyDescent="0.2"/>
    <row r="3849" s="18" customFormat="1" x14ac:dyDescent="0.2"/>
    <row r="3850" s="18" customFormat="1" x14ac:dyDescent="0.2"/>
    <row r="3851" s="18" customFormat="1" x14ac:dyDescent="0.2"/>
    <row r="3852" s="18" customFormat="1" x14ac:dyDescent="0.2"/>
    <row r="3853" s="18" customFormat="1" x14ac:dyDescent="0.2"/>
    <row r="3854" s="18" customFormat="1" x14ac:dyDescent="0.2"/>
    <row r="3855" s="18" customFormat="1" x14ac:dyDescent="0.2"/>
    <row r="3856" s="18" customFormat="1" x14ac:dyDescent="0.2"/>
    <row r="3857" s="18" customFormat="1" x14ac:dyDescent="0.2"/>
    <row r="3858" s="18" customFormat="1" x14ac:dyDescent="0.2"/>
    <row r="3859" s="18" customFormat="1" x14ac:dyDescent="0.2"/>
    <row r="3860" s="18" customFormat="1" x14ac:dyDescent="0.2"/>
    <row r="3861" s="18" customFormat="1" x14ac:dyDescent="0.2"/>
    <row r="3862" s="18" customFormat="1" x14ac:dyDescent="0.2"/>
    <row r="3863" s="18" customFormat="1" x14ac:dyDescent="0.2"/>
    <row r="3864" s="18" customFormat="1" x14ac:dyDescent="0.2"/>
    <row r="3865" s="18" customFormat="1" x14ac:dyDescent="0.2"/>
    <row r="3866" s="18" customFormat="1" x14ac:dyDescent="0.2"/>
    <row r="3867" s="18" customFormat="1" x14ac:dyDescent="0.2"/>
    <row r="3868" s="18" customFormat="1" x14ac:dyDescent="0.2"/>
    <row r="3869" s="18" customFormat="1" x14ac:dyDescent="0.2"/>
    <row r="3870" s="18" customFormat="1" x14ac:dyDescent="0.2"/>
    <row r="3871" s="18" customFormat="1" x14ac:dyDescent="0.2"/>
    <row r="3872" s="18" customFormat="1" x14ac:dyDescent="0.2"/>
    <row r="3873" s="18" customFormat="1" x14ac:dyDescent="0.2"/>
    <row r="3874" s="18" customFormat="1" x14ac:dyDescent="0.2"/>
    <row r="3875" s="18" customFormat="1" x14ac:dyDescent="0.2"/>
    <row r="3876" s="18" customFormat="1" x14ac:dyDescent="0.2"/>
    <row r="3877" s="18" customFormat="1" x14ac:dyDescent="0.2"/>
    <row r="3878" s="18" customFormat="1" x14ac:dyDescent="0.2"/>
    <row r="3879" s="18" customFormat="1" x14ac:dyDescent="0.2"/>
    <row r="3880" s="18" customFormat="1" x14ac:dyDescent="0.2"/>
    <row r="3881" s="18" customFormat="1" x14ac:dyDescent="0.2"/>
    <row r="3882" s="18" customFormat="1" x14ac:dyDescent="0.2"/>
    <row r="3883" s="18" customFormat="1" x14ac:dyDescent="0.2"/>
    <row r="3884" s="18" customFormat="1" x14ac:dyDescent="0.2"/>
    <row r="3885" s="18" customFormat="1" x14ac:dyDescent="0.2"/>
    <row r="3886" s="18" customFormat="1" x14ac:dyDescent="0.2"/>
    <row r="3887" s="18" customFormat="1" x14ac:dyDescent="0.2"/>
    <row r="3888" s="18" customFormat="1" x14ac:dyDescent="0.2"/>
    <row r="3889" s="18" customFormat="1" x14ac:dyDescent="0.2"/>
    <row r="3890" s="18" customFormat="1" x14ac:dyDescent="0.2"/>
    <row r="3891" s="18" customFormat="1" x14ac:dyDescent="0.2"/>
    <row r="3892" s="18" customFormat="1" x14ac:dyDescent="0.2"/>
    <row r="3893" s="18" customFormat="1" x14ac:dyDescent="0.2"/>
    <row r="3894" s="18" customFormat="1" x14ac:dyDescent="0.2"/>
    <row r="3895" s="18" customFormat="1" x14ac:dyDescent="0.2"/>
    <row r="3896" s="18" customFormat="1" x14ac:dyDescent="0.2"/>
    <row r="3897" s="18" customFormat="1" x14ac:dyDescent="0.2"/>
    <row r="3898" s="18" customFormat="1" x14ac:dyDescent="0.2"/>
    <row r="3899" s="18" customFormat="1" x14ac:dyDescent="0.2"/>
    <row r="3900" s="18" customFormat="1" x14ac:dyDescent="0.2"/>
    <row r="3901" s="18" customFormat="1" x14ac:dyDescent="0.2"/>
    <row r="3902" s="18" customFormat="1" x14ac:dyDescent="0.2"/>
    <row r="3903" s="18" customFormat="1" x14ac:dyDescent="0.2"/>
    <row r="3904" s="18" customFormat="1" x14ac:dyDescent="0.2"/>
    <row r="3905" s="18" customFormat="1" x14ac:dyDescent="0.2"/>
    <row r="3906" s="18" customFormat="1" x14ac:dyDescent="0.2"/>
    <row r="3907" s="18" customFormat="1" x14ac:dyDescent="0.2"/>
    <row r="3908" s="18" customFormat="1" x14ac:dyDescent="0.2"/>
    <row r="3909" s="18" customFormat="1" x14ac:dyDescent="0.2"/>
    <row r="3910" s="18" customFormat="1" x14ac:dyDescent="0.2"/>
    <row r="3911" s="18" customFormat="1" x14ac:dyDescent="0.2"/>
    <row r="3912" s="18" customFormat="1" x14ac:dyDescent="0.2"/>
    <row r="3913" s="18" customFormat="1" x14ac:dyDescent="0.2"/>
    <row r="3914" s="18" customFormat="1" x14ac:dyDescent="0.2"/>
    <row r="3915" s="18" customFormat="1" x14ac:dyDescent="0.2"/>
    <row r="3916" s="18" customFormat="1" x14ac:dyDescent="0.2"/>
    <row r="3917" s="18" customFormat="1" x14ac:dyDescent="0.2"/>
    <row r="3918" s="18" customFormat="1" x14ac:dyDescent="0.2"/>
    <row r="3919" s="18" customFormat="1" x14ac:dyDescent="0.2"/>
    <row r="3920" s="18" customFormat="1" x14ac:dyDescent="0.2"/>
    <row r="3921" s="18" customFormat="1" x14ac:dyDescent="0.2"/>
    <row r="3922" s="18" customFormat="1" x14ac:dyDescent="0.2"/>
    <row r="3923" s="18" customFormat="1" x14ac:dyDescent="0.2"/>
    <row r="3924" s="18" customFormat="1" x14ac:dyDescent="0.2"/>
    <row r="3925" s="18" customFormat="1" x14ac:dyDescent="0.2"/>
    <row r="3926" s="18" customFormat="1" x14ac:dyDescent="0.2"/>
    <row r="3927" s="18" customFormat="1" x14ac:dyDescent="0.2"/>
    <row r="3928" s="18" customFormat="1" x14ac:dyDescent="0.2"/>
    <row r="3929" s="18" customFormat="1" x14ac:dyDescent="0.2"/>
    <row r="3930" s="18" customFormat="1" x14ac:dyDescent="0.2"/>
    <row r="3931" s="18" customFormat="1" x14ac:dyDescent="0.2"/>
    <row r="3932" s="18" customFormat="1" x14ac:dyDescent="0.2"/>
    <row r="3933" s="18" customFormat="1" x14ac:dyDescent="0.2"/>
    <row r="3934" s="18" customFormat="1" x14ac:dyDescent="0.2"/>
    <row r="3935" s="18" customFormat="1" x14ac:dyDescent="0.2"/>
    <row r="3936" s="18" customFormat="1" x14ac:dyDescent="0.2"/>
    <row r="3937" s="18" customFormat="1" x14ac:dyDescent="0.2"/>
    <row r="3938" s="18" customFormat="1" x14ac:dyDescent="0.2"/>
    <row r="3939" s="18" customFormat="1" x14ac:dyDescent="0.2"/>
    <row r="3940" s="18" customFormat="1" x14ac:dyDescent="0.2"/>
    <row r="3941" s="18" customFormat="1" x14ac:dyDescent="0.2"/>
    <row r="3942" s="18" customFormat="1" x14ac:dyDescent="0.2"/>
    <row r="3943" s="18" customFormat="1" x14ac:dyDescent="0.2"/>
    <row r="3944" s="18" customFormat="1" x14ac:dyDescent="0.2"/>
    <row r="3945" s="18" customFormat="1" x14ac:dyDescent="0.2"/>
    <row r="3946" s="18" customFormat="1" x14ac:dyDescent="0.2"/>
    <row r="3947" s="18" customFormat="1" x14ac:dyDescent="0.2"/>
    <row r="3948" s="18" customFormat="1" x14ac:dyDescent="0.2"/>
    <row r="3949" s="18" customFormat="1" x14ac:dyDescent="0.2"/>
    <row r="3950" s="18" customFormat="1" x14ac:dyDescent="0.2"/>
    <row r="3951" s="18" customFormat="1" x14ac:dyDescent="0.2"/>
    <row r="3952" s="18" customFormat="1" x14ac:dyDescent="0.2"/>
    <row r="3953" s="18" customFormat="1" x14ac:dyDescent="0.2"/>
    <row r="3954" s="18" customFormat="1" x14ac:dyDescent="0.2"/>
    <row r="3955" s="18" customFormat="1" x14ac:dyDescent="0.2"/>
    <row r="3956" s="18" customFormat="1" x14ac:dyDescent="0.2"/>
    <row r="3957" s="18" customFormat="1" x14ac:dyDescent="0.2"/>
    <row r="3958" s="18" customFormat="1" x14ac:dyDescent="0.2"/>
    <row r="3959" s="18" customFormat="1" x14ac:dyDescent="0.2"/>
    <row r="3960" s="18" customFormat="1" x14ac:dyDescent="0.2"/>
    <row r="3961" s="18" customFormat="1" x14ac:dyDescent="0.2"/>
    <row r="3962" s="18" customFormat="1" x14ac:dyDescent="0.2"/>
    <row r="3963" s="18" customFormat="1" x14ac:dyDescent="0.2"/>
    <row r="3964" s="18" customFormat="1" x14ac:dyDescent="0.2"/>
    <row r="3965" s="18" customFormat="1" x14ac:dyDescent="0.2"/>
    <row r="3966" s="18" customFormat="1" x14ac:dyDescent="0.2"/>
    <row r="3967" s="18" customFormat="1" x14ac:dyDescent="0.2"/>
    <row r="3968" s="18" customFormat="1" x14ac:dyDescent="0.2"/>
    <row r="3969" s="18" customFormat="1" x14ac:dyDescent="0.2"/>
    <row r="3970" s="18" customFormat="1" x14ac:dyDescent="0.2"/>
    <row r="3971" s="18" customFormat="1" x14ac:dyDescent="0.2"/>
    <row r="3972" s="18" customFormat="1" x14ac:dyDescent="0.2"/>
    <row r="3973" s="18" customFormat="1" x14ac:dyDescent="0.2"/>
    <row r="3974" s="18" customFormat="1" x14ac:dyDescent="0.2"/>
    <row r="3975" s="18" customFormat="1" x14ac:dyDescent="0.2"/>
    <row r="3976" s="18" customFormat="1" x14ac:dyDescent="0.2"/>
    <row r="3977" s="18" customFormat="1" x14ac:dyDescent="0.2"/>
    <row r="3978" s="18" customFormat="1" x14ac:dyDescent="0.2"/>
    <row r="3979" s="18" customFormat="1" x14ac:dyDescent="0.2"/>
    <row r="3980" s="18" customFormat="1" x14ac:dyDescent="0.2"/>
    <row r="3981" s="18" customFormat="1" x14ac:dyDescent="0.2"/>
    <row r="3982" s="18" customFormat="1" x14ac:dyDescent="0.2"/>
    <row r="3983" s="18" customFormat="1" x14ac:dyDescent="0.2"/>
    <row r="3984" s="18" customFormat="1" x14ac:dyDescent="0.2"/>
    <row r="3985" s="18" customFormat="1" x14ac:dyDescent="0.2"/>
    <row r="3986" s="18" customFormat="1" x14ac:dyDescent="0.2"/>
    <row r="3987" s="18" customFormat="1" x14ac:dyDescent="0.2"/>
    <row r="3988" s="18" customFormat="1" x14ac:dyDescent="0.2"/>
    <row r="3989" s="18" customFormat="1" x14ac:dyDescent="0.2"/>
    <row r="3990" s="18" customFormat="1" x14ac:dyDescent="0.2"/>
    <row r="3991" s="18" customFormat="1" x14ac:dyDescent="0.2"/>
    <row r="3992" s="18" customFormat="1" x14ac:dyDescent="0.2"/>
    <row r="3993" s="18" customFormat="1" x14ac:dyDescent="0.2"/>
    <row r="3994" s="18" customFormat="1" x14ac:dyDescent="0.2"/>
    <row r="3995" s="18" customFormat="1" x14ac:dyDescent="0.2"/>
    <row r="3996" s="18" customFormat="1" x14ac:dyDescent="0.2"/>
    <row r="3997" s="18" customFormat="1" x14ac:dyDescent="0.2"/>
    <row r="3998" s="18" customFormat="1" x14ac:dyDescent="0.2"/>
    <row r="3999" s="18" customFormat="1" x14ac:dyDescent="0.2"/>
    <row r="4000" s="18" customFormat="1" x14ac:dyDescent="0.2"/>
    <row r="4001" s="18" customFormat="1" x14ac:dyDescent="0.2"/>
    <row r="4002" s="18" customFormat="1" x14ac:dyDescent="0.2"/>
    <row r="4003" s="18" customFormat="1" x14ac:dyDescent="0.2"/>
    <row r="4004" s="18" customFormat="1" x14ac:dyDescent="0.2"/>
    <row r="4005" s="18" customFormat="1" x14ac:dyDescent="0.2"/>
    <row r="4006" s="18" customFormat="1" x14ac:dyDescent="0.2"/>
    <row r="4007" s="18" customFormat="1" x14ac:dyDescent="0.2"/>
    <row r="4008" s="18" customFormat="1" x14ac:dyDescent="0.2"/>
    <row r="4009" s="18" customFormat="1" x14ac:dyDescent="0.2"/>
    <row r="4010" s="18" customFormat="1" x14ac:dyDescent="0.2"/>
    <row r="4011" s="18" customFormat="1" x14ac:dyDescent="0.2"/>
    <row r="4012" s="18" customFormat="1" x14ac:dyDescent="0.2"/>
    <row r="4013" s="18" customFormat="1" x14ac:dyDescent="0.2"/>
    <row r="4014" s="18" customFormat="1" x14ac:dyDescent="0.2"/>
    <row r="4015" s="18" customFormat="1" x14ac:dyDescent="0.2"/>
    <row r="4016" s="18" customFormat="1" x14ac:dyDescent="0.2"/>
    <row r="4017" s="18" customFormat="1" x14ac:dyDescent="0.2"/>
    <row r="4018" s="18" customFormat="1" x14ac:dyDescent="0.2"/>
    <row r="4019" s="18" customFormat="1" x14ac:dyDescent="0.2"/>
    <row r="4020" s="18" customFormat="1" x14ac:dyDescent="0.2"/>
    <row r="4021" s="18" customFormat="1" x14ac:dyDescent="0.2"/>
    <row r="4022" s="18" customFormat="1" x14ac:dyDescent="0.2"/>
    <row r="4023" s="18" customFormat="1" x14ac:dyDescent="0.2"/>
    <row r="4024" s="18" customFormat="1" x14ac:dyDescent="0.2"/>
    <row r="4025" s="18" customFormat="1" x14ac:dyDescent="0.2"/>
    <row r="4026" s="18" customFormat="1" x14ac:dyDescent="0.2"/>
    <row r="4027" s="18" customFormat="1" x14ac:dyDescent="0.2"/>
    <row r="4028" s="18" customFormat="1" x14ac:dyDescent="0.2"/>
    <row r="4029" s="18" customFormat="1" x14ac:dyDescent="0.2"/>
    <row r="4030" s="18" customFormat="1" x14ac:dyDescent="0.2"/>
    <row r="4031" s="18" customFormat="1" x14ac:dyDescent="0.2"/>
    <row r="4032" s="18" customFormat="1" x14ac:dyDescent="0.2"/>
    <row r="4033" s="18" customFormat="1" x14ac:dyDescent="0.2"/>
    <row r="4034" s="18" customFormat="1" x14ac:dyDescent="0.2"/>
    <row r="4035" s="18" customFormat="1" x14ac:dyDescent="0.2"/>
    <row r="4036" s="18" customFormat="1" x14ac:dyDescent="0.2"/>
    <row r="4037" s="18" customFormat="1" x14ac:dyDescent="0.2"/>
    <row r="4038" s="18" customFormat="1" x14ac:dyDescent="0.2"/>
    <row r="4039" s="18" customFormat="1" x14ac:dyDescent="0.2"/>
    <row r="4040" s="18" customFormat="1" x14ac:dyDescent="0.2"/>
    <row r="4041" s="18" customFormat="1" x14ac:dyDescent="0.2"/>
    <row r="4042" s="18" customFormat="1" x14ac:dyDescent="0.2"/>
    <row r="4043" s="18" customFormat="1" x14ac:dyDescent="0.2"/>
    <row r="4044" s="18" customFormat="1" x14ac:dyDescent="0.2"/>
    <row r="4045" s="18" customFormat="1" x14ac:dyDescent="0.2"/>
    <row r="4046" s="18" customFormat="1" x14ac:dyDescent="0.2"/>
    <row r="4047" s="18" customFormat="1" x14ac:dyDescent="0.2"/>
    <row r="4048" s="18" customFormat="1" x14ac:dyDescent="0.2"/>
    <row r="4049" s="18" customFormat="1" x14ac:dyDescent="0.2"/>
    <row r="4050" s="18" customFormat="1" x14ac:dyDescent="0.2"/>
    <row r="4051" s="18" customFormat="1" x14ac:dyDescent="0.2"/>
    <row r="4052" s="18" customFormat="1" x14ac:dyDescent="0.2"/>
    <row r="4053" s="18" customFormat="1" x14ac:dyDescent="0.2"/>
    <row r="4054" s="18" customFormat="1" x14ac:dyDescent="0.2"/>
    <row r="4055" s="18" customFormat="1" x14ac:dyDescent="0.2"/>
    <row r="4056" s="18" customFormat="1" x14ac:dyDescent="0.2"/>
    <row r="4057" s="18" customFormat="1" x14ac:dyDescent="0.2"/>
    <row r="4058" s="18" customFormat="1" x14ac:dyDescent="0.2"/>
    <row r="4059" s="18" customFormat="1" x14ac:dyDescent="0.2"/>
    <row r="4060" s="18" customFormat="1" x14ac:dyDescent="0.2"/>
    <row r="4061" s="18" customFormat="1" x14ac:dyDescent="0.2"/>
    <row r="4062" s="18" customFormat="1" x14ac:dyDescent="0.2"/>
    <row r="4063" s="18" customFormat="1" x14ac:dyDescent="0.2"/>
    <row r="4064" s="18" customFormat="1" x14ac:dyDescent="0.2"/>
    <row r="4065" s="18" customFormat="1" x14ac:dyDescent="0.2"/>
    <row r="4066" s="18" customFormat="1" x14ac:dyDescent="0.2"/>
    <row r="4067" s="18" customFormat="1" x14ac:dyDescent="0.2"/>
    <row r="4068" s="18" customFormat="1" x14ac:dyDescent="0.2"/>
    <row r="4069" s="18" customFormat="1" x14ac:dyDescent="0.2"/>
    <row r="4070" s="18" customFormat="1" x14ac:dyDescent="0.2"/>
    <row r="4071" s="18" customFormat="1" x14ac:dyDescent="0.2"/>
    <row r="4072" s="18" customFormat="1" x14ac:dyDescent="0.2"/>
    <row r="4073" s="18" customFormat="1" x14ac:dyDescent="0.2"/>
    <row r="4074" s="18" customFormat="1" x14ac:dyDescent="0.2"/>
    <row r="4075" s="18" customFormat="1" x14ac:dyDescent="0.2"/>
    <row r="4076" s="18" customFormat="1" x14ac:dyDescent="0.2"/>
    <row r="4077" s="18" customFormat="1" x14ac:dyDescent="0.2"/>
    <row r="4078" s="18" customFormat="1" x14ac:dyDescent="0.2"/>
    <row r="4079" s="18" customFormat="1" x14ac:dyDescent="0.2"/>
    <row r="4080" s="18" customFormat="1" x14ac:dyDescent="0.2"/>
    <row r="4081" s="18" customFormat="1" x14ac:dyDescent="0.2"/>
    <row r="4082" s="18" customFormat="1" x14ac:dyDescent="0.2"/>
    <row r="4083" s="18" customFormat="1" x14ac:dyDescent="0.2"/>
    <row r="4084" s="18" customFormat="1" x14ac:dyDescent="0.2"/>
    <row r="4085" s="18" customFormat="1" x14ac:dyDescent="0.2"/>
    <row r="4086" s="18" customFormat="1" x14ac:dyDescent="0.2"/>
    <row r="4087" s="18" customFormat="1" x14ac:dyDescent="0.2"/>
    <row r="4088" s="18" customFormat="1" x14ac:dyDescent="0.2"/>
    <row r="4089" s="18" customFormat="1" x14ac:dyDescent="0.2"/>
    <row r="4090" s="18" customFormat="1" x14ac:dyDescent="0.2"/>
    <row r="4091" s="18" customFormat="1" x14ac:dyDescent="0.2"/>
    <row r="4092" s="18" customFormat="1" x14ac:dyDescent="0.2"/>
    <row r="4093" s="18" customFormat="1" x14ac:dyDescent="0.2"/>
    <row r="4094" s="18" customFormat="1" x14ac:dyDescent="0.2"/>
    <row r="4095" s="18" customFormat="1" x14ac:dyDescent="0.2"/>
    <row r="4096" s="18" customFormat="1" x14ac:dyDescent="0.2"/>
    <row r="4097" s="18" customFormat="1" x14ac:dyDescent="0.2"/>
    <row r="4098" s="18" customFormat="1" x14ac:dyDescent="0.2"/>
    <row r="4099" s="18" customFormat="1" x14ac:dyDescent="0.2"/>
    <row r="4100" s="18" customFormat="1" x14ac:dyDescent="0.2"/>
    <row r="4101" s="18" customFormat="1" x14ac:dyDescent="0.2"/>
    <row r="4102" s="18" customFormat="1" x14ac:dyDescent="0.2"/>
    <row r="4103" s="18" customFormat="1" x14ac:dyDescent="0.2"/>
    <row r="4104" s="18" customFormat="1" x14ac:dyDescent="0.2"/>
    <row r="4105" s="18" customFormat="1" x14ac:dyDescent="0.2"/>
    <row r="4106" s="18" customFormat="1" x14ac:dyDescent="0.2"/>
    <row r="4107" s="18" customFormat="1" x14ac:dyDescent="0.2"/>
    <row r="4108" s="18" customFormat="1" x14ac:dyDescent="0.2"/>
    <row r="4109" s="18" customFormat="1" x14ac:dyDescent="0.2"/>
    <row r="4110" s="18" customFormat="1" x14ac:dyDescent="0.2"/>
    <row r="4111" s="18" customFormat="1" x14ac:dyDescent="0.2"/>
    <row r="4112" s="18" customFormat="1" x14ac:dyDescent="0.2"/>
    <row r="4113" s="18" customFormat="1" x14ac:dyDescent="0.2"/>
    <row r="4114" s="18" customFormat="1" x14ac:dyDescent="0.2"/>
    <row r="4115" s="18" customFormat="1" x14ac:dyDescent="0.2"/>
    <row r="4116" s="18" customFormat="1" x14ac:dyDescent="0.2"/>
    <row r="4117" s="18" customFormat="1" x14ac:dyDescent="0.2"/>
    <row r="4118" s="18" customFormat="1" x14ac:dyDescent="0.2"/>
    <row r="4119" s="18" customFormat="1" x14ac:dyDescent="0.2"/>
    <row r="4120" s="18" customFormat="1" x14ac:dyDescent="0.2"/>
    <row r="4121" s="18" customFormat="1" x14ac:dyDescent="0.2"/>
    <row r="4122" s="18" customFormat="1" x14ac:dyDescent="0.2"/>
    <row r="4123" s="18" customFormat="1" x14ac:dyDescent="0.2"/>
    <row r="4124" s="18" customFormat="1" x14ac:dyDescent="0.2"/>
    <row r="4125" s="18" customFormat="1" x14ac:dyDescent="0.2"/>
    <row r="4126" s="18" customFormat="1" x14ac:dyDescent="0.2"/>
    <row r="4127" s="18" customFormat="1" x14ac:dyDescent="0.2"/>
    <row r="4128" s="18" customFormat="1" x14ac:dyDescent="0.2"/>
    <row r="4129" s="18" customFormat="1" x14ac:dyDescent="0.2"/>
    <row r="4130" s="18" customFormat="1" x14ac:dyDescent="0.2"/>
    <row r="4131" s="18" customFormat="1" x14ac:dyDescent="0.2"/>
    <row r="4132" s="18" customFormat="1" x14ac:dyDescent="0.2"/>
    <row r="4133" s="18" customFormat="1" x14ac:dyDescent="0.2"/>
    <row r="4134" s="18" customFormat="1" x14ac:dyDescent="0.2"/>
    <row r="4135" s="18" customFormat="1" x14ac:dyDescent="0.2"/>
    <row r="4136" s="18" customFormat="1" x14ac:dyDescent="0.2"/>
    <row r="4137" s="18" customFormat="1" x14ac:dyDescent="0.2"/>
    <row r="4138" s="18" customFormat="1" x14ac:dyDescent="0.2"/>
    <row r="4139" s="18" customFormat="1" x14ac:dyDescent="0.2"/>
    <row r="4140" s="18" customFormat="1" x14ac:dyDescent="0.2"/>
    <row r="4141" s="18" customFormat="1" x14ac:dyDescent="0.2"/>
    <row r="4142" s="18" customFormat="1" x14ac:dyDescent="0.2"/>
    <row r="4143" s="18" customFormat="1" x14ac:dyDescent="0.2"/>
    <row r="4144" s="18" customFormat="1" x14ac:dyDescent="0.2"/>
    <row r="4145" s="18" customFormat="1" x14ac:dyDescent="0.2"/>
    <row r="4146" s="18" customFormat="1" x14ac:dyDescent="0.2"/>
    <row r="4147" s="18" customFormat="1" x14ac:dyDescent="0.2"/>
    <row r="4148" s="18" customFormat="1" x14ac:dyDescent="0.2"/>
    <row r="4149" s="18" customFormat="1" x14ac:dyDescent="0.2"/>
    <row r="4150" s="18" customFormat="1" x14ac:dyDescent="0.2"/>
    <row r="4151" s="18" customFormat="1" x14ac:dyDescent="0.2"/>
    <row r="4152" s="18" customFormat="1" x14ac:dyDescent="0.2"/>
    <row r="4153" s="18" customFormat="1" x14ac:dyDescent="0.2"/>
    <row r="4154" s="18" customFormat="1" x14ac:dyDescent="0.2"/>
    <row r="4155" s="18" customFormat="1" x14ac:dyDescent="0.2"/>
    <row r="4156" s="18" customFormat="1" x14ac:dyDescent="0.2"/>
    <row r="4157" s="18" customFormat="1" x14ac:dyDescent="0.2"/>
    <row r="4158" s="18" customFormat="1" x14ac:dyDescent="0.2"/>
    <row r="4159" s="18" customFormat="1" x14ac:dyDescent="0.2"/>
    <row r="4160" s="18" customFormat="1" x14ac:dyDescent="0.2"/>
    <row r="4161" s="18" customFormat="1" x14ac:dyDescent="0.2"/>
    <row r="4162" s="18" customFormat="1" x14ac:dyDescent="0.2"/>
    <row r="4163" s="18" customFormat="1" x14ac:dyDescent="0.2"/>
    <row r="4164" s="18" customFormat="1" x14ac:dyDescent="0.2"/>
    <row r="4165" s="18" customFormat="1" x14ac:dyDescent="0.2"/>
    <row r="4166" s="18" customFormat="1" x14ac:dyDescent="0.2"/>
    <row r="4167" s="18" customFormat="1" x14ac:dyDescent="0.2"/>
    <row r="4168" s="18" customFormat="1" x14ac:dyDescent="0.2"/>
    <row r="4169" s="18" customFormat="1" x14ac:dyDescent="0.2"/>
    <row r="4170" s="18" customFormat="1" x14ac:dyDescent="0.2"/>
    <row r="4171" s="18" customFormat="1" x14ac:dyDescent="0.2"/>
    <row r="4172" s="18" customFormat="1" x14ac:dyDescent="0.2"/>
    <row r="4173" s="18" customFormat="1" x14ac:dyDescent="0.2"/>
    <row r="4174" s="18" customFormat="1" x14ac:dyDescent="0.2"/>
    <row r="4175" s="18" customFormat="1" x14ac:dyDescent="0.2"/>
    <row r="4176" s="18" customFormat="1" x14ac:dyDescent="0.2"/>
    <row r="4177" s="18" customFormat="1" x14ac:dyDescent="0.2"/>
    <row r="4178" s="18" customFormat="1" x14ac:dyDescent="0.2"/>
    <row r="4179" s="18" customFormat="1" x14ac:dyDescent="0.2"/>
    <row r="4180" s="18" customFormat="1" x14ac:dyDescent="0.2"/>
    <row r="4181" s="18" customFormat="1" x14ac:dyDescent="0.2"/>
    <row r="4182" s="18" customFormat="1" x14ac:dyDescent="0.2"/>
    <row r="4183" s="18" customFormat="1" x14ac:dyDescent="0.2"/>
    <row r="4184" s="18" customFormat="1" x14ac:dyDescent="0.2"/>
    <row r="4185" s="18" customFormat="1" x14ac:dyDescent="0.2"/>
    <row r="4186" s="18" customFormat="1" x14ac:dyDescent="0.2"/>
    <row r="4187" s="18" customFormat="1" x14ac:dyDescent="0.2"/>
    <row r="4188" s="18" customFormat="1" x14ac:dyDescent="0.2"/>
    <row r="4189" s="18" customFormat="1" x14ac:dyDescent="0.2"/>
    <row r="4190" s="18" customFormat="1" x14ac:dyDescent="0.2"/>
    <row r="4191" s="18" customFormat="1" x14ac:dyDescent="0.2"/>
    <row r="4192" s="18" customFormat="1" x14ac:dyDescent="0.2"/>
    <row r="4193" s="18" customFormat="1" x14ac:dyDescent="0.2"/>
    <row r="4194" s="18" customFormat="1" x14ac:dyDescent="0.2"/>
    <row r="4195" s="18" customFormat="1" x14ac:dyDescent="0.2"/>
    <row r="4196" s="18" customFormat="1" x14ac:dyDescent="0.2"/>
    <row r="4197" s="18" customFormat="1" x14ac:dyDescent="0.2"/>
    <row r="4198" s="18" customFormat="1" x14ac:dyDescent="0.2"/>
    <row r="4199" s="18" customFormat="1" x14ac:dyDescent="0.2"/>
    <row r="4200" s="18" customFormat="1" x14ac:dyDescent="0.2"/>
    <row r="4201" s="18" customFormat="1" x14ac:dyDescent="0.2"/>
    <row r="4202" s="18" customFormat="1" x14ac:dyDescent="0.2"/>
    <row r="4203" s="18" customFormat="1" x14ac:dyDescent="0.2"/>
    <row r="4204" s="18" customFormat="1" x14ac:dyDescent="0.2"/>
    <row r="4205" s="18" customFormat="1" x14ac:dyDescent="0.2"/>
    <row r="4206" s="18" customFormat="1" x14ac:dyDescent="0.2"/>
    <row r="4207" s="18" customFormat="1" x14ac:dyDescent="0.2"/>
    <row r="4208" s="18" customFormat="1" x14ac:dyDescent="0.2"/>
    <row r="4209" s="18" customFormat="1" x14ac:dyDescent="0.2"/>
    <row r="4210" s="18" customFormat="1" x14ac:dyDescent="0.2"/>
    <row r="4211" s="18" customFormat="1" x14ac:dyDescent="0.2"/>
    <row r="4212" s="18" customFormat="1" x14ac:dyDescent="0.2"/>
    <row r="4213" s="18" customFormat="1" x14ac:dyDescent="0.2"/>
    <row r="4214" s="18" customFormat="1" x14ac:dyDescent="0.2"/>
    <row r="4215" s="18" customFormat="1" x14ac:dyDescent="0.2"/>
    <row r="4216" s="18" customFormat="1" x14ac:dyDescent="0.2"/>
    <row r="4217" s="18" customFormat="1" x14ac:dyDescent="0.2"/>
    <row r="4218" s="18" customFormat="1" x14ac:dyDescent="0.2"/>
    <row r="4219" s="18" customFormat="1" x14ac:dyDescent="0.2"/>
    <row r="4220" s="18" customFormat="1" x14ac:dyDescent="0.2"/>
    <row r="4221" s="18" customFormat="1" x14ac:dyDescent="0.2"/>
    <row r="4222" s="18" customFormat="1" x14ac:dyDescent="0.2"/>
    <row r="4223" s="18" customFormat="1" x14ac:dyDescent="0.2"/>
    <row r="4224" s="18" customFormat="1" x14ac:dyDescent="0.2"/>
    <row r="4225" s="18" customFormat="1" x14ac:dyDescent="0.2"/>
    <row r="4226" s="18" customFormat="1" x14ac:dyDescent="0.2"/>
    <row r="4227" s="18" customFormat="1" x14ac:dyDescent="0.2"/>
    <row r="4228" s="18" customFormat="1" x14ac:dyDescent="0.2"/>
    <row r="4229" s="18" customFormat="1" x14ac:dyDescent="0.2"/>
    <row r="4230" s="18" customFormat="1" x14ac:dyDescent="0.2"/>
    <row r="4231" s="18" customFormat="1" x14ac:dyDescent="0.2"/>
    <row r="4232" s="18" customFormat="1" x14ac:dyDescent="0.2"/>
    <row r="4233" s="18" customFormat="1" x14ac:dyDescent="0.2"/>
    <row r="4234" s="18" customFormat="1" x14ac:dyDescent="0.2"/>
    <row r="4235" s="18" customFormat="1" x14ac:dyDescent="0.2"/>
    <row r="4236" s="18" customFormat="1" x14ac:dyDescent="0.2"/>
    <row r="4237" s="18" customFormat="1" x14ac:dyDescent="0.2"/>
    <row r="4238" s="18" customFormat="1" x14ac:dyDescent="0.2"/>
    <row r="4239" s="18" customFormat="1" x14ac:dyDescent="0.2"/>
    <row r="4240" s="18" customFormat="1" x14ac:dyDescent="0.2"/>
    <row r="4241" s="18" customFormat="1" x14ac:dyDescent="0.2"/>
    <row r="4242" s="18" customFormat="1" x14ac:dyDescent="0.2"/>
    <row r="4243" s="18" customFormat="1" x14ac:dyDescent="0.2"/>
    <row r="4244" s="18" customFormat="1" x14ac:dyDescent="0.2"/>
    <row r="4245" s="18" customFormat="1" x14ac:dyDescent="0.2"/>
    <row r="4246" s="18" customFormat="1" x14ac:dyDescent="0.2"/>
    <row r="4247" s="18" customFormat="1" x14ac:dyDescent="0.2"/>
    <row r="4248" s="18" customFormat="1" x14ac:dyDescent="0.2"/>
    <row r="4249" s="18" customFormat="1" x14ac:dyDescent="0.2"/>
    <row r="4250" s="18" customFormat="1" x14ac:dyDescent="0.2"/>
    <row r="4251" s="18" customFormat="1" x14ac:dyDescent="0.2"/>
    <row r="4252" s="18" customFormat="1" x14ac:dyDescent="0.2"/>
    <row r="4253" s="18" customFormat="1" x14ac:dyDescent="0.2"/>
    <row r="4254" s="18" customFormat="1" x14ac:dyDescent="0.2"/>
    <row r="4255" s="18" customFormat="1" x14ac:dyDescent="0.2"/>
    <row r="4256" s="18" customFormat="1" x14ac:dyDescent="0.2"/>
    <row r="4257" s="18" customFormat="1" x14ac:dyDescent="0.2"/>
    <row r="4258" s="18" customFormat="1" x14ac:dyDescent="0.2"/>
    <row r="4259" s="18" customFormat="1" x14ac:dyDescent="0.2"/>
    <row r="4260" s="18" customFormat="1" x14ac:dyDescent="0.2"/>
    <row r="4261" s="18" customFormat="1" x14ac:dyDescent="0.2"/>
    <row r="4262" s="18" customFormat="1" x14ac:dyDescent="0.2"/>
    <row r="4263" s="18" customFormat="1" x14ac:dyDescent="0.2"/>
    <row r="4264" s="18" customFormat="1" x14ac:dyDescent="0.2"/>
    <row r="4265" s="18" customFormat="1" x14ac:dyDescent="0.2"/>
    <row r="4266" s="18" customFormat="1" x14ac:dyDescent="0.2"/>
    <row r="4267" s="18" customFormat="1" x14ac:dyDescent="0.2"/>
    <row r="4268" s="18" customFormat="1" x14ac:dyDescent="0.2"/>
    <row r="4269" s="18" customFormat="1" x14ac:dyDescent="0.2"/>
    <row r="4270" s="18" customFormat="1" x14ac:dyDescent="0.2"/>
    <row r="4271" s="18" customFormat="1" x14ac:dyDescent="0.2"/>
    <row r="4272" s="18" customFormat="1" x14ac:dyDescent="0.2"/>
    <row r="4273" s="18" customFormat="1" x14ac:dyDescent="0.2"/>
    <row r="4274" s="18" customFormat="1" x14ac:dyDescent="0.2"/>
    <row r="4275" s="18" customFormat="1" x14ac:dyDescent="0.2"/>
    <row r="4276" s="18" customFormat="1" x14ac:dyDescent="0.2"/>
    <row r="4277" s="18" customFormat="1" x14ac:dyDescent="0.2"/>
    <row r="4278" s="18" customFormat="1" x14ac:dyDescent="0.2"/>
    <row r="4279" s="18" customFormat="1" x14ac:dyDescent="0.2"/>
    <row r="4280" s="18" customFormat="1" x14ac:dyDescent="0.2"/>
    <row r="4281" s="18" customFormat="1" x14ac:dyDescent="0.2"/>
    <row r="4282" s="18" customFormat="1" x14ac:dyDescent="0.2"/>
    <row r="4283" s="18" customFormat="1" x14ac:dyDescent="0.2"/>
    <row r="4284" s="18" customFormat="1" x14ac:dyDescent="0.2"/>
    <row r="4285" s="18" customFormat="1" x14ac:dyDescent="0.2"/>
    <row r="4286" s="18" customFormat="1" x14ac:dyDescent="0.2"/>
    <row r="4287" s="18" customFormat="1" x14ac:dyDescent="0.2"/>
    <row r="4288" s="18" customFormat="1" x14ac:dyDescent="0.2"/>
    <row r="4289" s="18" customFormat="1" x14ac:dyDescent="0.2"/>
    <row r="4290" s="18" customFormat="1" x14ac:dyDescent="0.2"/>
    <row r="4291" s="18" customFormat="1" x14ac:dyDescent="0.2"/>
    <row r="4292" s="18" customFormat="1" x14ac:dyDescent="0.2"/>
    <row r="4293" s="18" customFormat="1" x14ac:dyDescent="0.2"/>
    <row r="4294" s="18" customFormat="1" x14ac:dyDescent="0.2"/>
    <row r="4295" s="18" customFormat="1" x14ac:dyDescent="0.2"/>
    <row r="4296" s="18" customFormat="1" x14ac:dyDescent="0.2"/>
    <row r="4297" s="18" customFormat="1" x14ac:dyDescent="0.2"/>
    <row r="4298" s="18" customFormat="1" x14ac:dyDescent="0.2"/>
    <row r="4299" s="18" customFormat="1" x14ac:dyDescent="0.2"/>
    <row r="4300" s="18" customFormat="1" x14ac:dyDescent="0.2"/>
    <row r="4301" s="18" customFormat="1" x14ac:dyDescent="0.2"/>
    <row r="4302" s="18" customFormat="1" x14ac:dyDescent="0.2"/>
    <row r="4303" s="18" customFormat="1" x14ac:dyDescent="0.2"/>
    <row r="4304" s="18" customFormat="1" x14ac:dyDescent="0.2"/>
    <row r="4305" s="18" customFormat="1" x14ac:dyDescent="0.2"/>
    <row r="4306" s="18" customFormat="1" x14ac:dyDescent="0.2"/>
    <row r="4307" s="18" customFormat="1" x14ac:dyDescent="0.2"/>
    <row r="4308" s="18" customFormat="1" x14ac:dyDescent="0.2"/>
    <row r="4309" s="18" customFormat="1" x14ac:dyDescent="0.2"/>
    <row r="4310" s="18" customFormat="1" x14ac:dyDescent="0.2"/>
    <row r="4311" s="18" customFormat="1" x14ac:dyDescent="0.2"/>
    <row r="4312" s="18" customFormat="1" x14ac:dyDescent="0.2"/>
    <row r="4313" s="18" customFormat="1" x14ac:dyDescent="0.2"/>
    <row r="4314" s="18" customFormat="1" x14ac:dyDescent="0.2"/>
    <row r="4315" s="18" customFormat="1" x14ac:dyDescent="0.2"/>
    <row r="4316" s="18" customFormat="1" x14ac:dyDescent="0.2"/>
    <row r="4317" s="18" customFormat="1" x14ac:dyDescent="0.2"/>
    <row r="4318" s="18" customFormat="1" x14ac:dyDescent="0.2"/>
    <row r="4319" s="18" customFormat="1" x14ac:dyDescent="0.2"/>
    <row r="4320" s="18" customFormat="1" x14ac:dyDescent="0.2"/>
    <row r="4321" s="18" customFormat="1" x14ac:dyDescent="0.2"/>
    <row r="4322" s="18" customFormat="1" x14ac:dyDescent="0.2"/>
    <row r="4323" s="18" customFormat="1" x14ac:dyDescent="0.2"/>
    <row r="4324" s="18" customFormat="1" x14ac:dyDescent="0.2"/>
    <row r="4325" s="18" customFormat="1" x14ac:dyDescent="0.2"/>
    <row r="4326" s="18" customFormat="1" x14ac:dyDescent="0.2"/>
    <row r="4327" s="18" customFormat="1" x14ac:dyDescent="0.2"/>
    <row r="4328" s="18" customFormat="1" x14ac:dyDescent="0.2"/>
    <row r="4329" s="18" customFormat="1" x14ac:dyDescent="0.2"/>
    <row r="4330" s="18" customFormat="1" x14ac:dyDescent="0.2"/>
    <row r="4331" s="18" customFormat="1" x14ac:dyDescent="0.2"/>
    <row r="4332" s="18" customFormat="1" x14ac:dyDescent="0.2"/>
    <row r="4333" s="18" customFormat="1" x14ac:dyDescent="0.2"/>
    <row r="4334" s="18" customFormat="1" x14ac:dyDescent="0.2"/>
    <row r="4335" s="18" customFormat="1" x14ac:dyDescent="0.2"/>
    <row r="4336" s="18" customFormat="1" x14ac:dyDescent="0.2"/>
    <row r="4337" s="18" customFormat="1" x14ac:dyDescent="0.2"/>
    <row r="4338" s="18" customFormat="1" x14ac:dyDescent="0.2"/>
    <row r="4339" s="18" customFormat="1" x14ac:dyDescent="0.2"/>
    <row r="4340" s="18" customFormat="1" x14ac:dyDescent="0.2"/>
    <row r="4341" s="18" customFormat="1" x14ac:dyDescent="0.2"/>
    <row r="4342" s="18" customFormat="1" x14ac:dyDescent="0.2"/>
    <row r="4343" s="18" customFormat="1" x14ac:dyDescent="0.2"/>
    <row r="4344" s="18" customFormat="1" x14ac:dyDescent="0.2"/>
    <row r="4345" s="18" customFormat="1" x14ac:dyDescent="0.2"/>
    <row r="4346" s="18" customFormat="1" x14ac:dyDescent="0.2"/>
    <row r="4347" s="18" customFormat="1" x14ac:dyDescent="0.2"/>
    <row r="4348" s="18" customFormat="1" x14ac:dyDescent="0.2"/>
    <row r="4349" s="18" customFormat="1" x14ac:dyDescent="0.2"/>
    <row r="4350" s="18" customFormat="1" x14ac:dyDescent="0.2"/>
    <row r="4351" s="18" customFormat="1" x14ac:dyDescent="0.2"/>
    <row r="4352" s="18" customFormat="1" x14ac:dyDescent="0.2"/>
    <row r="4353" s="18" customFormat="1" x14ac:dyDescent="0.2"/>
    <row r="4354" s="18" customFormat="1" x14ac:dyDescent="0.2"/>
    <row r="4355" s="18" customFormat="1" x14ac:dyDescent="0.2"/>
    <row r="4356" s="18" customFormat="1" x14ac:dyDescent="0.2"/>
    <row r="4357" s="18" customFormat="1" x14ac:dyDescent="0.2"/>
    <row r="4358" s="18" customFormat="1" x14ac:dyDescent="0.2"/>
    <row r="4359" s="18" customFormat="1" x14ac:dyDescent="0.2"/>
    <row r="4360" s="18" customFormat="1" x14ac:dyDescent="0.2"/>
    <row r="4361" s="18" customFormat="1" x14ac:dyDescent="0.2"/>
    <row r="4362" s="18" customFormat="1" x14ac:dyDescent="0.2"/>
    <row r="4363" s="18" customFormat="1" x14ac:dyDescent="0.2"/>
    <row r="4364" s="18" customFormat="1" x14ac:dyDescent="0.2"/>
    <row r="4365" s="18" customFormat="1" x14ac:dyDescent="0.2"/>
    <row r="4366" s="18" customFormat="1" x14ac:dyDescent="0.2"/>
    <row r="4367" s="18" customFormat="1" x14ac:dyDescent="0.2"/>
    <row r="4368" s="18" customFormat="1" x14ac:dyDescent="0.2"/>
    <row r="4369" s="18" customFormat="1" x14ac:dyDescent="0.2"/>
    <row r="4370" s="18" customFormat="1" x14ac:dyDescent="0.2"/>
    <row r="4371" s="18" customFormat="1" x14ac:dyDescent="0.2"/>
    <row r="4372" s="18" customFormat="1" x14ac:dyDescent="0.2"/>
    <row r="4373" s="18" customFormat="1" x14ac:dyDescent="0.2"/>
    <row r="4374" s="18" customFormat="1" x14ac:dyDescent="0.2"/>
    <row r="4375" s="18" customFormat="1" x14ac:dyDescent="0.2"/>
    <row r="4376" s="18" customFormat="1" x14ac:dyDescent="0.2"/>
    <row r="4377" s="18" customFormat="1" x14ac:dyDescent="0.2"/>
    <row r="4378" s="18" customFormat="1" x14ac:dyDescent="0.2"/>
    <row r="4379" s="18" customFormat="1" x14ac:dyDescent="0.2"/>
    <row r="4380" s="18" customFormat="1" x14ac:dyDescent="0.2"/>
    <row r="4381" s="18" customFormat="1" x14ac:dyDescent="0.2"/>
    <row r="4382" s="18" customFormat="1" x14ac:dyDescent="0.2"/>
    <row r="4383" s="18" customFormat="1" x14ac:dyDescent="0.2"/>
    <row r="4384" s="18" customFormat="1" x14ac:dyDescent="0.2"/>
    <row r="4385" s="18" customFormat="1" x14ac:dyDescent="0.2"/>
    <row r="4386" s="18" customFormat="1" x14ac:dyDescent="0.2"/>
    <row r="4387" s="18" customFormat="1" x14ac:dyDescent="0.2"/>
    <row r="4388" s="18" customFormat="1" x14ac:dyDescent="0.2"/>
    <row r="4389" s="18" customFormat="1" x14ac:dyDescent="0.2"/>
    <row r="4390" s="18" customFormat="1" x14ac:dyDescent="0.2"/>
    <row r="4391" s="18" customFormat="1" x14ac:dyDescent="0.2"/>
    <row r="4392" s="18" customFormat="1" x14ac:dyDescent="0.2"/>
    <row r="4393" s="18" customFormat="1" x14ac:dyDescent="0.2"/>
    <row r="4394" s="18" customFormat="1" x14ac:dyDescent="0.2"/>
    <row r="4395" s="18" customFormat="1" x14ac:dyDescent="0.2"/>
    <row r="4396" s="18" customFormat="1" x14ac:dyDescent="0.2"/>
    <row r="4397" s="18" customFormat="1" x14ac:dyDescent="0.2"/>
    <row r="4398" s="18" customFormat="1" x14ac:dyDescent="0.2"/>
    <row r="4399" s="18" customFormat="1" x14ac:dyDescent="0.2"/>
    <row r="4400" s="18" customFormat="1" x14ac:dyDescent="0.2"/>
    <row r="4401" s="18" customFormat="1" x14ac:dyDescent="0.2"/>
    <row r="4402" s="18" customFormat="1" x14ac:dyDescent="0.2"/>
    <row r="4403" s="18" customFormat="1" x14ac:dyDescent="0.2"/>
    <row r="4404" s="18" customFormat="1" x14ac:dyDescent="0.2"/>
    <row r="4405" s="18" customFormat="1" x14ac:dyDescent="0.2"/>
    <row r="4406" s="18" customFormat="1" x14ac:dyDescent="0.2"/>
    <row r="4407" s="18" customFormat="1" x14ac:dyDescent="0.2"/>
    <row r="4408" s="18" customFormat="1" x14ac:dyDescent="0.2"/>
    <row r="4409" s="18" customFormat="1" x14ac:dyDescent="0.2"/>
    <row r="4410" s="18" customFormat="1" x14ac:dyDescent="0.2"/>
    <row r="4411" s="18" customFormat="1" x14ac:dyDescent="0.2"/>
    <row r="4412" s="18" customFormat="1" x14ac:dyDescent="0.2"/>
    <row r="4413" s="18" customFormat="1" x14ac:dyDescent="0.2"/>
    <row r="4414" s="18" customFormat="1" x14ac:dyDescent="0.2"/>
    <row r="4415" s="18" customFormat="1" x14ac:dyDescent="0.2"/>
    <row r="4416" s="18" customFormat="1" x14ac:dyDescent="0.2"/>
    <row r="4417" s="18" customFormat="1" x14ac:dyDescent="0.2"/>
    <row r="4418" s="18" customFormat="1" x14ac:dyDescent="0.2"/>
    <row r="4419" s="18" customFormat="1" x14ac:dyDescent="0.2"/>
    <row r="4420" s="18" customFormat="1" x14ac:dyDescent="0.2"/>
    <row r="4421" s="18" customFormat="1" x14ac:dyDescent="0.2"/>
    <row r="4422" s="18" customFormat="1" x14ac:dyDescent="0.2"/>
    <row r="4423" s="18" customFormat="1" x14ac:dyDescent="0.2"/>
    <row r="4424" s="18" customFormat="1" x14ac:dyDescent="0.2"/>
    <row r="4425" s="18" customFormat="1" x14ac:dyDescent="0.2"/>
    <row r="4426" s="18" customFormat="1" x14ac:dyDescent="0.2"/>
    <row r="4427" s="18" customFormat="1" x14ac:dyDescent="0.2"/>
    <row r="4428" s="18" customFormat="1" x14ac:dyDescent="0.2"/>
    <row r="4429" s="18" customFormat="1" x14ac:dyDescent="0.2"/>
    <row r="4430" s="18" customFormat="1" x14ac:dyDescent="0.2"/>
    <row r="4431" s="18" customFormat="1" x14ac:dyDescent="0.2"/>
    <row r="4432" s="18" customFormat="1" x14ac:dyDescent="0.2"/>
    <row r="4433" s="18" customFormat="1" x14ac:dyDescent="0.2"/>
    <row r="4434" s="18" customFormat="1" x14ac:dyDescent="0.2"/>
    <row r="4435" s="18" customFormat="1" x14ac:dyDescent="0.2"/>
    <row r="4436" s="18" customFormat="1" x14ac:dyDescent="0.2"/>
    <row r="4437" s="18" customFormat="1" x14ac:dyDescent="0.2"/>
    <row r="4438" s="18" customFormat="1" x14ac:dyDescent="0.2"/>
    <row r="4439" s="18" customFormat="1" x14ac:dyDescent="0.2"/>
    <row r="4440" s="18" customFormat="1" x14ac:dyDescent="0.2"/>
    <row r="4441" s="18" customFormat="1" x14ac:dyDescent="0.2"/>
    <row r="4442" s="18" customFormat="1" x14ac:dyDescent="0.2"/>
    <row r="4443" s="18" customFormat="1" x14ac:dyDescent="0.2"/>
    <row r="4444" s="18" customFormat="1" x14ac:dyDescent="0.2"/>
    <row r="4445" s="18" customFormat="1" x14ac:dyDescent="0.2"/>
    <row r="4446" s="18" customFormat="1" x14ac:dyDescent="0.2"/>
    <row r="4447" s="18" customFormat="1" x14ac:dyDescent="0.2"/>
    <row r="4448" s="18" customFormat="1" x14ac:dyDescent="0.2"/>
    <row r="4449" s="18" customFormat="1" x14ac:dyDescent="0.2"/>
    <row r="4450" s="18" customFormat="1" x14ac:dyDescent="0.2"/>
    <row r="4451" s="18" customFormat="1" x14ac:dyDescent="0.2"/>
    <row r="4452" s="18" customFormat="1" x14ac:dyDescent="0.2"/>
    <row r="4453" s="18" customFormat="1" x14ac:dyDescent="0.2"/>
    <row r="4454" s="18" customFormat="1" x14ac:dyDescent="0.2"/>
    <row r="4455" s="18" customFormat="1" x14ac:dyDescent="0.2"/>
    <row r="4456" s="18" customFormat="1" x14ac:dyDescent="0.2"/>
    <row r="4457" s="18" customFormat="1" x14ac:dyDescent="0.2"/>
    <row r="4458" s="18" customFormat="1" x14ac:dyDescent="0.2"/>
    <row r="4459" s="18" customFormat="1" x14ac:dyDescent="0.2"/>
    <row r="4460" s="18" customFormat="1" x14ac:dyDescent="0.2"/>
    <row r="4461" s="18" customFormat="1" x14ac:dyDescent="0.2"/>
    <row r="4462" s="18" customFormat="1" x14ac:dyDescent="0.2"/>
    <row r="4463" s="18" customFormat="1" x14ac:dyDescent="0.2"/>
    <row r="4464" s="18" customFormat="1" x14ac:dyDescent="0.2"/>
    <row r="4465" s="18" customFormat="1" x14ac:dyDescent="0.2"/>
    <row r="4466" s="18" customFormat="1" x14ac:dyDescent="0.2"/>
    <row r="4467" s="18" customFormat="1" x14ac:dyDescent="0.2"/>
    <row r="4468" s="18" customFormat="1" x14ac:dyDescent="0.2"/>
    <row r="4469" s="18" customFormat="1" x14ac:dyDescent="0.2"/>
    <row r="4470" s="18" customFormat="1" x14ac:dyDescent="0.2"/>
    <row r="4471" s="18" customFormat="1" x14ac:dyDescent="0.2"/>
    <row r="4472" s="18" customFormat="1" x14ac:dyDescent="0.2"/>
    <row r="4473" s="18" customFormat="1" x14ac:dyDescent="0.2"/>
    <row r="4474" s="18" customFormat="1" x14ac:dyDescent="0.2"/>
    <row r="4475" s="18" customFormat="1" x14ac:dyDescent="0.2"/>
    <row r="4476" s="18" customFormat="1" x14ac:dyDescent="0.2"/>
    <row r="4477" s="18" customFormat="1" x14ac:dyDescent="0.2"/>
    <row r="4478" s="18" customFormat="1" x14ac:dyDescent="0.2"/>
    <row r="4479" s="18" customFormat="1" x14ac:dyDescent="0.2"/>
    <row r="4480" s="18" customFormat="1" x14ac:dyDescent="0.2"/>
    <row r="4481" s="18" customFormat="1" x14ac:dyDescent="0.2"/>
    <row r="4482" s="18" customFormat="1" x14ac:dyDescent="0.2"/>
    <row r="4483" s="18" customFormat="1" x14ac:dyDescent="0.2"/>
    <row r="4484" s="18" customFormat="1" x14ac:dyDescent="0.2"/>
    <row r="4485" s="18" customFormat="1" x14ac:dyDescent="0.2"/>
    <row r="4486" s="18" customFormat="1" x14ac:dyDescent="0.2"/>
    <row r="4487" s="18" customFormat="1" x14ac:dyDescent="0.2"/>
    <row r="4488" s="18" customFormat="1" x14ac:dyDescent="0.2"/>
    <row r="4489" s="18" customFormat="1" x14ac:dyDescent="0.2"/>
    <row r="4490" s="18" customFormat="1" x14ac:dyDescent="0.2"/>
    <row r="4491" s="18" customFormat="1" x14ac:dyDescent="0.2"/>
    <row r="4492" s="18" customFormat="1" x14ac:dyDescent="0.2"/>
    <row r="4493" s="18" customFormat="1" x14ac:dyDescent="0.2"/>
    <row r="4494" s="18" customFormat="1" x14ac:dyDescent="0.2"/>
    <row r="4495" s="18" customFormat="1" x14ac:dyDescent="0.2"/>
    <row r="4496" s="18" customFormat="1" x14ac:dyDescent="0.2"/>
    <row r="4497" s="18" customFormat="1" x14ac:dyDescent="0.2"/>
    <row r="4498" s="18" customFormat="1" x14ac:dyDescent="0.2"/>
    <row r="4499" s="18" customFormat="1" x14ac:dyDescent="0.2"/>
    <row r="4500" s="18" customFormat="1" x14ac:dyDescent="0.2"/>
    <row r="4501" s="18" customFormat="1" x14ac:dyDescent="0.2"/>
    <row r="4502" s="18" customFormat="1" x14ac:dyDescent="0.2"/>
    <row r="4503" s="18" customFormat="1" x14ac:dyDescent="0.2"/>
    <row r="4504" s="18" customFormat="1" x14ac:dyDescent="0.2"/>
    <row r="4505" s="18" customFormat="1" x14ac:dyDescent="0.2"/>
    <row r="4506" s="18" customFormat="1" x14ac:dyDescent="0.2"/>
    <row r="4507" s="18" customFormat="1" x14ac:dyDescent="0.2"/>
    <row r="4508" s="18" customFormat="1" x14ac:dyDescent="0.2"/>
    <row r="4509" s="18" customFormat="1" x14ac:dyDescent="0.2"/>
    <row r="4510" s="18" customFormat="1" x14ac:dyDescent="0.2"/>
    <row r="4511" s="18" customFormat="1" x14ac:dyDescent="0.2"/>
    <row r="4512" s="18" customFormat="1" x14ac:dyDescent="0.2"/>
    <row r="4513" s="18" customFormat="1" x14ac:dyDescent="0.2"/>
    <row r="4514" s="18" customFormat="1" x14ac:dyDescent="0.2"/>
    <row r="4515" s="18" customFormat="1" x14ac:dyDescent="0.2"/>
    <row r="4516" s="18" customFormat="1" x14ac:dyDescent="0.2"/>
    <row r="4517" s="18" customFormat="1" x14ac:dyDescent="0.2"/>
    <row r="4518" s="18" customFormat="1" x14ac:dyDescent="0.2"/>
    <row r="4519" s="18" customFormat="1" x14ac:dyDescent="0.2"/>
    <row r="4520" s="18" customFormat="1" x14ac:dyDescent="0.2"/>
    <row r="4521" s="18" customFormat="1" x14ac:dyDescent="0.2"/>
    <row r="4522" s="18" customFormat="1" x14ac:dyDescent="0.2"/>
    <row r="4523" s="18" customFormat="1" x14ac:dyDescent="0.2"/>
    <row r="4524" s="18" customFormat="1" x14ac:dyDescent="0.2"/>
    <row r="4525" s="18" customFormat="1" x14ac:dyDescent="0.2"/>
    <row r="4526" s="18" customFormat="1" x14ac:dyDescent="0.2"/>
    <row r="4527" s="18" customFormat="1" x14ac:dyDescent="0.2"/>
    <row r="4528" s="18" customFormat="1" x14ac:dyDescent="0.2"/>
    <row r="4529" s="18" customFormat="1" x14ac:dyDescent="0.2"/>
    <row r="4530" s="18" customFormat="1" x14ac:dyDescent="0.2"/>
    <row r="4531" s="18" customFormat="1" x14ac:dyDescent="0.2"/>
    <row r="4532" s="18" customFormat="1" x14ac:dyDescent="0.2"/>
    <row r="4533" s="18" customFormat="1" x14ac:dyDescent="0.2"/>
    <row r="4534" s="18" customFormat="1" x14ac:dyDescent="0.2"/>
    <row r="4535" s="18" customFormat="1" x14ac:dyDescent="0.2"/>
    <row r="4536" s="18" customFormat="1" x14ac:dyDescent="0.2"/>
    <row r="4537" s="18" customFormat="1" x14ac:dyDescent="0.2"/>
    <row r="4538" s="18" customFormat="1" x14ac:dyDescent="0.2"/>
    <row r="4539" s="18" customFormat="1" x14ac:dyDescent="0.2"/>
    <row r="4540" s="18" customFormat="1" x14ac:dyDescent="0.2"/>
    <row r="4541" s="18" customFormat="1" x14ac:dyDescent="0.2"/>
    <row r="4542" s="18" customFormat="1" x14ac:dyDescent="0.2"/>
    <row r="4543" s="18" customFormat="1" x14ac:dyDescent="0.2"/>
    <row r="4544" s="18" customFormat="1" x14ac:dyDescent="0.2"/>
    <row r="4545" s="18" customFormat="1" x14ac:dyDescent="0.2"/>
    <row r="4546" s="18" customFormat="1" x14ac:dyDescent="0.2"/>
    <row r="4547" s="18" customFormat="1" x14ac:dyDescent="0.2"/>
    <row r="4548" s="18" customFormat="1" x14ac:dyDescent="0.2"/>
    <row r="4549" s="18" customFormat="1" x14ac:dyDescent="0.2"/>
    <row r="4550" s="18" customFormat="1" x14ac:dyDescent="0.2"/>
    <row r="4551" s="18" customFormat="1" x14ac:dyDescent="0.2"/>
    <row r="4552" s="18" customFormat="1" x14ac:dyDescent="0.2"/>
    <row r="4553" s="18" customFormat="1" x14ac:dyDescent="0.2"/>
    <row r="4554" s="18" customFormat="1" x14ac:dyDescent="0.2"/>
    <row r="4555" s="18" customFormat="1" x14ac:dyDescent="0.2"/>
    <row r="4556" s="18" customFormat="1" x14ac:dyDescent="0.2"/>
    <row r="4557" s="18" customFormat="1" x14ac:dyDescent="0.2"/>
    <row r="4558" s="18" customFormat="1" x14ac:dyDescent="0.2"/>
    <row r="4559" s="18" customFormat="1" x14ac:dyDescent="0.2"/>
    <row r="4560" s="18" customFormat="1" x14ac:dyDescent="0.2"/>
    <row r="4561" s="18" customFormat="1" x14ac:dyDescent="0.2"/>
    <row r="4562" s="18" customFormat="1" x14ac:dyDescent="0.2"/>
    <row r="4563" s="18" customFormat="1" x14ac:dyDescent="0.2"/>
    <row r="4564" s="18" customFormat="1" x14ac:dyDescent="0.2"/>
    <row r="4565" s="18" customFormat="1" x14ac:dyDescent="0.2"/>
    <row r="4566" s="18" customFormat="1" x14ac:dyDescent="0.2"/>
    <row r="4567" s="18" customFormat="1" x14ac:dyDescent="0.2"/>
    <row r="4568" s="18" customFormat="1" x14ac:dyDescent="0.2"/>
    <row r="4569" s="18" customFormat="1" x14ac:dyDescent="0.2"/>
    <row r="4570" s="18" customFormat="1" x14ac:dyDescent="0.2"/>
    <row r="4571" s="18" customFormat="1" x14ac:dyDescent="0.2"/>
    <row r="4572" s="18" customFormat="1" x14ac:dyDescent="0.2"/>
    <row r="4573" s="18" customFormat="1" x14ac:dyDescent="0.2"/>
    <row r="4574" s="18" customFormat="1" x14ac:dyDescent="0.2"/>
    <row r="4575" s="18" customFormat="1" x14ac:dyDescent="0.2"/>
    <row r="4576" s="18" customFormat="1" x14ac:dyDescent="0.2"/>
    <row r="4577" s="18" customFormat="1" x14ac:dyDescent="0.2"/>
    <row r="4578" s="18" customFormat="1" x14ac:dyDescent="0.2"/>
    <row r="4579" s="18" customFormat="1" x14ac:dyDescent="0.2"/>
    <row r="4580" s="18" customFormat="1" x14ac:dyDescent="0.2"/>
    <row r="4581" s="18" customFormat="1" x14ac:dyDescent="0.2"/>
    <row r="4582" s="18" customFormat="1" x14ac:dyDescent="0.2"/>
    <row r="4583" s="18" customFormat="1" x14ac:dyDescent="0.2"/>
    <row r="4584" s="18" customFormat="1" x14ac:dyDescent="0.2"/>
    <row r="4585" s="18" customFormat="1" x14ac:dyDescent="0.2"/>
    <row r="4586" s="18" customFormat="1" x14ac:dyDescent="0.2"/>
    <row r="4587" s="18" customFormat="1" x14ac:dyDescent="0.2"/>
    <row r="4588" s="18" customFormat="1" x14ac:dyDescent="0.2"/>
    <row r="4589" s="18" customFormat="1" x14ac:dyDescent="0.2"/>
    <row r="4590" s="18" customFormat="1" x14ac:dyDescent="0.2"/>
    <row r="4591" s="18" customFormat="1" x14ac:dyDescent="0.2"/>
    <row r="4592" s="18" customFormat="1" x14ac:dyDescent="0.2"/>
    <row r="4593" s="18" customFormat="1" x14ac:dyDescent="0.2"/>
    <row r="4594" s="18" customFormat="1" x14ac:dyDescent="0.2"/>
    <row r="4595" s="18" customFormat="1" x14ac:dyDescent="0.2"/>
    <row r="4596" s="18" customFormat="1" x14ac:dyDescent="0.2"/>
    <row r="4597" s="18" customFormat="1" x14ac:dyDescent="0.2"/>
    <row r="4598" s="18" customFormat="1" x14ac:dyDescent="0.2"/>
    <row r="4599" s="18" customFormat="1" x14ac:dyDescent="0.2"/>
    <row r="4600" s="18" customFormat="1" x14ac:dyDescent="0.2"/>
    <row r="4601" s="18" customFormat="1" x14ac:dyDescent="0.2"/>
    <row r="4602" s="18" customFormat="1" x14ac:dyDescent="0.2"/>
    <row r="4603" s="18" customFormat="1" x14ac:dyDescent="0.2"/>
    <row r="4604" s="18" customFormat="1" x14ac:dyDescent="0.2"/>
    <row r="4605" s="18" customFormat="1" x14ac:dyDescent="0.2"/>
    <row r="4606" s="18" customFormat="1" x14ac:dyDescent="0.2"/>
    <row r="4607" s="18" customFormat="1" x14ac:dyDescent="0.2"/>
    <row r="4608" s="18" customFormat="1" x14ac:dyDescent="0.2"/>
    <row r="4609" s="18" customFormat="1" x14ac:dyDescent="0.2"/>
    <row r="4610" s="18" customFormat="1" x14ac:dyDescent="0.2"/>
    <row r="4611" s="18" customFormat="1" x14ac:dyDescent="0.2"/>
    <row r="4612" s="18" customFormat="1" x14ac:dyDescent="0.2"/>
    <row r="4613" s="18" customFormat="1" x14ac:dyDescent="0.2"/>
    <row r="4614" s="18" customFormat="1" x14ac:dyDescent="0.2"/>
    <row r="4615" s="18" customFormat="1" x14ac:dyDescent="0.2"/>
    <row r="4616" s="18" customFormat="1" x14ac:dyDescent="0.2"/>
    <row r="4617" s="18" customFormat="1" x14ac:dyDescent="0.2"/>
    <row r="4618" s="18" customFormat="1" x14ac:dyDescent="0.2"/>
    <row r="4619" s="18" customFormat="1" x14ac:dyDescent="0.2"/>
    <row r="4620" s="18" customFormat="1" x14ac:dyDescent="0.2"/>
    <row r="4621" s="18" customFormat="1" x14ac:dyDescent="0.2"/>
    <row r="4622" s="18" customFormat="1" x14ac:dyDescent="0.2"/>
    <row r="4623" s="18" customFormat="1" x14ac:dyDescent="0.2"/>
    <row r="4624" s="18" customFormat="1" x14ac:dyDescent="0.2"/>
    <row r="4625" s="18" customFormat="1" x14ac:dyDescent="0.2"/>
    <row r="4626" s="18" customFormat="1" x14ac:dyDescent="0.2"/>
    <row r="4627" s="18" customFormat="1" x14ac:dyDescent="0.2"/>
    <row r="4628" s="18" customFormat="1" x14ac:dyDescent="0.2"/>
    <row r="4629" s="18" customFormat="1" x14ac:dyDescent="0.2"/>
    <row r="4630" s="18" customFormat="1" x14ac:dyDescent="0.2"/>
    <row r="4631" s="18" customFormat="1" x14ac:dyDescent="0.2"/>
    <row r="4632" s="18" customFormat="1" x14ac:dyDescent="0.2"/>
    <row r="4633" s="18" customFormat="1" x14ac:dyDescent="0.2"/>
    <row r="4634" s="18" customFormat="1" x14ac:dyDescent="0.2"/>
    <row r="4635" s="18" customFormat="1" x14ac:dyDescent="0.2"/>
    <row r="4636" s="18" customFormat="1" x14ac:dyDescent="0.2"/>
    <row r="4637" s="18" customFormat="1" x14ac:dyDescent="0.2"/>
    <row r="4638" s="18" customFormat="1" x14ac:dyDescent="0.2"/>
    <row r="4639" s="18" customFormat="1" x14ac:dyDescent="0.2"/>
    <row r="4640" s="18" customFormat="1" x14ac:dyDescent="0.2"/>
    <row r="4641" s="18" customFormat="1" x14ac:dyDescent="0.2"/>
    <row r="4642" s="18" customFormat="1" x14ac:dyDescent="0.2"/>
    <row r="4643" s="18" customFormat="1" x14ac:dyDescent="0.2"/>
    <row r="4644" s="18" customFormat="1" x14ac:dyDescent="0.2"/>
    <row r="4645" s="18" customFormat="1" x14ac:dyDescent="0.2"/>
    <row r="4646" s="18" customFormat="1" x14ac:dyDescent="0.2"/>
    <row r="4647" s="18" customFormat="1" x14ac:dyDescent="0.2"/>
    <row r="4648" s="18" customFormat="1" x14ac:dyDescent="0.2"/>
    <row r="4649" s="18" customFormat="1" x14ac:dyDescent="0.2"/>
    <row r="4650" s="18" customFormat="1" x14ac:dyDescent="0.2"/>
    <row r="4651" s="18" customFormat="1" x14ac:dyDescent="0.2"/>
    <row r="4652" s="18" customFormat="1" x14ac:dyDescent="0.2"/>
    <row r="4653" s="18" customFormat="1" x14ac:dyDescent="0.2"/>
    <row r="4654" s="18" customFormat="1" x14ac:dyDescent="0.2"/>
    <row r="4655" s="18" customFormat="1" x14ac:dyDescent="0.2"/>
    <row r="4656" s="18" customFormat="1" x14ac:dyDescent="0.2"/>
    <row r="4657" s="18" customFormat="1" x14ac:dyDescent="0.2"/>
    <row r="4658" s="18" customFormat="1" x14ac:dyDescent="0.2"/>
    <row r="4659" s="18" customFormat="1" x14ac:dyDescent="0.2"/>
    <row r="4660" s="18" customFormat="1" x14ac:dyDescent="0.2"/>
    <row r="4661" s="18" customFormat="1" x14ac:dyDescent="0.2"/>
    <row r="4662" s="18" customFormat="1" x14ac:dyDescent="0.2"/>
    <row r="4663" s="18" customFormat="1" x14ac:dyDescent="0.2"/>
    <row r="4664" s="18" customFormat="1" x14ac:dyDescent="0.2"/>
    <row r="4665" s="18" customFormat="1" x14ac:dyDescent="0.2"/>
    <row r="4666" s="18" customFormat="1" x14ac:dyDescent="0.2"/>
    <row r="4667" s="18" customFormat="1" x14ac:dyDescent="0.2"/>
    <row r="4668" s="18" customFormat="1" x14ac:dyDescent="0.2"/>
    <row r="4669" s="18" customFormat="1" x14ac:dyDescent="0.2"/>
    <row r="4670" s="18" customFormat="1" x14ac:dyDescent="0.2"/>
    <row r="4671" s="18" customFormat="1" x14ac:dyDescent="0.2"/>
    <row r="4672" s="18" customFormat="1" x14ac:dyDescent="0.2"/>
    <row r="4673" s="18" customFormat="1" x14ac:dyDescent="0.2"/>
    <row r="4674" s="18" customFormat="1" x14ac:dyDescent="0.2"/>
    <row r="4675" s="18" customFormat="1" x14ac:dyDescent="0.2"/>
    <row r="4676" s="18" customFormat="1" x14ac:dyDescent="0.2"/>
    <row r="4677" s="18" customFormat="1" x14ac:dyDescent="0.2"/>
    <row r="4678" s="18" customFormat="1" x14ac:dyDescent="0.2"/>
    <row r="4679" s="18" customFormat="1" x14ac:dyDescent="0.2"/>
    <row r="4680" s="18" customFormat="1" x14ac:dyDescent="0.2"/>
    <row r="4681" s="18" customFormat="1" x14ac:dyDescent="0.2"/>
    <row r="4682" s="18" customFormat="1" x14ac:dyDescent="0.2"/>
    <row r="4683" s="18" customFormat="1" x14ac:dyDescent="0.2"/>
    <row r="4684" s="18" customFormat="1" x14ac:dyDescent="0.2"/>
    <row r="4685" s="18" customFormat="1" x14ac:dyDescent="0.2"/>
    <row r="4686" s="18" customFormat="1" x14ac:dyDescent="0.2"/>
    <row r="4687" s="18" customFormat="1" x14ac:dyDescent="0.2"/>
    <row r="4688" s="18" customFormat="1" x14ac:dyDescent="0.2"/>
    <row r="4689" s="18" customFormat="1" x14ac:dyDescent="0.2"/>
    <row r="4690" s="18" customFormat="1" x14ac:dyDescent="0.2"/>
    <row r="4691" s="18" customFormat="1" x14ac:dyDescent="0.2"/>
    <row r="4692" s="18" customFormat="1" x14ac:dyDescent="0.2"/>
    <row r="4693" s="18" customFormat="1" x14ac:dyDescent="0.2"/>
    <row r="4694" s="18" customFormat="1" x14ac:dyDescent="0.2"/>
    <row r="4695" s="18" customFormat="1" x14ac:dyDescent="0.2"/>
    <row r="4696" s="18" customFormat="1" x14ac:dyDescent="0.2"/>
    <row r="4697" s="18" customFormat="1" x14ac:dyDescent="0.2"/>
    <row r="4698" s="18" customFormat="1" x14ac:dyDescent="0.2"/>
    <row r="4699" s="18" customFormat="1" x14ac:dyDescent="0.2"/>
    <row r="4700" s="18" customFormat="1" x14ac:dyDescent="0.2"/>
    <row r="4701" s="18" customFormat="1" x14ac:dyDescent="0.2"/>
    <row r="4702" s="18" customFormat="1" x14ac:dyDescent="0.2"/>
    <row r="4703" s="18" customFormat="1" x14ac:dyDescent="0.2"/>
    <row r="4704" s="18" customFormat="1" x14ac:dyDescent="0.2"/>
    <row r="4705" s="18" customFormat="1" x14ac:dyDescent="0.2"/>
    <row r="4706" s="18" customFormat="1" x14ac:dyDescent="0.2"/>
    <row r="4707" s="18" customFormat="1" x14ac:dyDescent="0.2"/>
    <row r="4708" s="18" customFormat="1" x14ac:dyDescent="0.2"/>
    <row r="4709" s="18" customFormat="1" x14ac:dyDescent="0.2"/>
    <row r="4710" s="18" customFormat="1" x14ac:dyDescent="0.2"/>
    <row r="4711" s="18" customFormat="1" x14ac:dyDescent="0.2"/>
    <row r="4712" s="18" customFormat="1" x14ac:dyDescent="0.2"/>
    <row r="4713" s="18" customFormat="1" x14ac:dyDescent="0.2"/>
    <row r="4714" s="18" customFormat="1" x14ac:dyDescent="0.2"/>
    <row r="4715" s="18" customFormat="1" x14ac:dyDescent="0.2"/>
    <row r="4716" s="18" customFormat="1" x14ac:dyDescent="0.2"/>
    <row r="4717" s="18" customFormat="1" x14ac:dyDescent="0.2"/>
    <row r="4718" s="18" customFormat="1" x14ac:dyDescent="0.2"/>
    <row r="4719" s="18" customFormat="1" x14ac:dyDescent="0.2"/>
    <row r="4720" s="18" customFormat="1" x14ac:dyDescent="0.2"/>
    <row r="4721" s="18" customFormat="1" x14ac:dyDescent="0.2"/>
    <row r="4722" s="18" customFormat="1" x14ac:dyDescent="0.2"/>
    <row r="4723" s="18" customFormat="1" x14ac:dyDescent="0.2"/>
    <row r="4724" s="18" customFormat="1" x14ac:dyDescent="0.2"/>
    <row r="4725" s="18" customFormat="1" x14ac:dyDescent="0.2"/>
    <row r="4726" s="18" customFormat="1" x14ac:dyDescent="0.2"/>
    <row r="4727" s="18" customFormat="1" x14ac:dyDescent="0.2"/>
    <row r="4728" s="18" customFormat="1" x14ac:dyDescent="0.2"/>
    <row r="4729" s="18" customFormat="1" x14ac:dyDescent="0.2"/>
    <row r="4730" s="18" customFormat="1" x14ac:dyDescent="0.2"/>
    <row r="4731" s="18" customFormat="1" x14ac:dyDescent="0.2"/>
    <row r="4732" s="18" customFormat="1" x14ac:dyDescent="0.2"/>
    <row r="4733" s="18" customFormat="1" x14ac:dyDescent="0.2"/>
    <row r="4734" s="18" customFormat="1" x14ac:dyDescent="0.2"/>
    <row r="4735" s="18" customFormat="1" x14ac:dyDescent="0.2"/>
    <row r="4736" s="18" customFormat="1" x14ac:dyDescent="0.2"/>
    <row r="4737" s="18" customFormat="1" x14ac:dyDescent="0.2"/>
    <row r="4738" s="18" customFormat="1" x14ac:dyDescent="0.2"/>
    <row r="4739" s="18" customFormat="1" x14ac:dyDescent="0.2"/>
    <row r="4740" s="18" customFormat="1" x14ac:dyDescent="0.2"/>
    <row r="4741" s="18" customFormat="1" x14ac:dyDescent="0.2"/>
    <row r="4742" s="18" customFormat="1" x14ac:dyDescent="0.2"/>
    <row r="4743" s="18" customFormat="1" x14ac:dyDescent="0.2"/>
    <row r="4744" s="18" customFormat="1" x14ac:dyDescent="0.2"/>
    <row r="4745" s="18" customFormat="1" x14ac:dyDescent="0.2"/>
    <row r="4746" s="18" customFormat="1" x14ac:dyDescent="0.2"/>
    <row r="4747" s="18" customFormat="1" x14ac:dyDescent="0.2"/>
    <row r="4748" s="18" customFormat="1" x14ac:dyDescent="0.2"/>
    <row r="4749" s="18" customFormat="1" x14ac:dyDescent="0.2"/>
    <row r="4750" s="18" customFormat="1" x14ac:dyDescent="0.2"/>
    <row r="4751" s="18" customFormat="1" x14ac:dyDescent="0.2"/>
    <row r="4752" s="18" customFormat="1" x14ac:dyDescent="0.2"/>
    <row r="4753" s="18" customFormat="1" x14ac:dyDescent="0.2"/>
    <row r="4754" s="18" customFormat="1" x14ac:dyDescent="0.2"/>
    <row r="4755" s="18" customFormat="1" x14ac:dyDescent="0.2"/>
    <row r="4756" s="18" customFormat="1" x14ac:dyDescent="0.2"/>
    <row r="4757" s="18" customFormat="1" x14ac:dyDescent="0.2"/>
    <row r="4758" s="18" customFormat="1" x14ac:dyDescent="0.2"/>
    <row r="4759" s="18" customFormat="1" x14ac:dyDescent="0.2"/>
    <row r="4760" s="18" customFormat="1" x14ac:dyDescent="0.2"/>
    <row r="4761" s="18" customFormat="1" x14ac:dyDescent="0.2"/>
    <row r="4762" s="18" customFormat="1" x14ac:dyDescent="0.2"/>
    <row r="4763" s="18" customFormat="1" x14ac:dyDescent="0.2"/>
    <row r="4764" s="18" customFormat="1" x14ac:dyDescent="0.2"/>
    <row r="4765" s="18" customFormat="1" x14ac:dyDescent="0.2"/>
    <row r="4766" s="18" customFormat="1" x14ac:dyDescent="0.2"/>
    <row r="4767" s="18" customFormat="1" x14ac:dyDescent="0.2"/>
    <row r="4768" s="18" customFormat="1" x14ac:dyDescent="0.2"/>
    <row r="4769" s="18" customFormat="1" x14ac:dyDescent="0.2"/>
    <row r="4770" s="18" customFormat="1" x14ac:dyDescent="0.2"/>
    <row r="4771" s="18" customFormat="1" x14ac:dyDescent="0.2"/>
    <row r="4772" s="18" customFormat="1" x14ac:dyDescent="0.2"/>
    <row r="4773" s="18" customFormat="1" x14ac:dyDescent="0.2"/>
    <row r="4774" s="18" customFormat="1" x14ac:dyDescent="0.2"/>
    <row r="4775" s="18" customFormat="1" x14ac:dyDescent="0.2"/>
    <row r="4776" s="18" customFormat="1" x14ac:dyDescent="0.2"/>
    <row r="4777" s="18" customFormat="1" x14ac:dyDescent="0.2"/>
    <row r="4778" s="18" customFormat="1" x14ac:dyDescent="0.2"/>
    <row r="4779" s="18" customFormat="1" x14ac:dyDescent="0.2"/>
    <row r="4780" s="18" customFormat="1" x14ac:dyDescent="0.2"/>
    <row r="4781" s="18" customFormat="1" x14ac:dyDescent="0.2"/>
    <row r="4782" s="18" customFormat="1" x14ac:dyDescent="0.2"/>
    <row r="4783" s="18" customFormat="1" x14ac:dyDescent="0.2"/>
    <row r="4784" s="18" customFormat="1" x14ac:dyDescent="0.2"/>
    <row r="4785" s="18" customFormat="1" x14ac:dyDescent="0.2"/>
    <row r="4786" s="18" customFormat="1" x14ac:dyDescent="0.2"/>
    <row r="4787" s="18" customFormat="1" x14ac:dyDescent="0.2"/>
    <row r="4788" s="18" customFormat="1" x14ac:dyDescent="0.2"/>
    <row r="4789" s="18" customFormat="1" x14ac:dyDescent="0.2"/>
    <row r="4790" s="18" customFormat="1" x14ac:dyDescent="0.2"/>
    <row r="4791" s="18" customFormat="1" x14ac:dyDescent="0.2"/>
    <row r="4792" s="18" customFormat="1" x14ac:dyDescent="0.2"/>
    <row r="4793" s="18" customFormat="1" x14ac:dyDescent="0.2"/>
    <row r="4794" s="18" customFormat="1" x14ac:dyDescent="0.2"/>
    <row r="4795" s="18" customFormat="1" x14ac:dyDescent="0.2"/>
    <row r="4796" s="18" customFormat="1" x14ac:dyDescent="0.2"/>
    <row r="4797" s="18" customFormat="1" x14ac:dyDescent="0.2"/>
    <row r="4798" s="18" customFormat="1" x14ac:dyDescent="0.2"/>
    <row r="4799" s="18" customFormat="1" x14ac:dyDescent="0.2"/>
    <row r="4800" s="18" customFormat="1" x14ac:dyDescent="0.2"/>
    <row r="4801" s="18" customFormat="1" x14ac:dyDescent="0.2"/>
    <row r="4802" s="18" customFormat="1" x14ac:dyDescent="0.2"/>
    <row r="4803" s="18" customFormat="1" x14ac:dyDescent="0.2"/>
    <row r="4804" s="18" customFormat="1" x14ac:dyDescent="0.2"/>
    <row r="4805" s="18" customFormat="1" x14ac:dyDescent="0.2"/>
    <row r="4806" s="18" customFormat="1" x14ac:dyDescent="0.2"/>
    <row r="4807" s="18" customFormat="1" x14ac:dyDescent="0.2"/>
    <row r="4808" s="18" customFormat="1" x14ac:dyDescent="0.2"/>
    <row r="4809" s="18" customFormat="1" x14ac:dyDescent="0.2"/>
    <row r="4810" s="18" customFormat="1" x14ac:dyDescent="0.2"/>
    <row r="4811" s="18" customFormat="1" x14ac:dyDescent="0.2"/>
    <row r="4812" s="18" customFormat="1" x14ac:dyDescent="0.2"/>
    <row r="4813" s="18" customFormat="1" x14ac:dyDescent="0.2"/>
    <row r="4814" s="18" customFormat="1" x14ac:dyDescent="0.2"/>
    <row r="4815" s="18" customFormat="1" x14ac:dyDescent="0.2"/>
    <row r="4816" s="18" customFormat="1" x14ac:dyDescent="0.2"/>
    <row r="4817" s="18" customFormat="1" x14ac:dyDescent="0.2"/>
    <row r="4818" s="18" customFormat="1" x14ac:dyDescent="0.2"/>
    <row r="4819" s="18" customFormat="1" x14ac:dyDescent="0.2"/>
    <row r="4820" s="18" customFormat="1" x14ac:dyDescent="0.2"/>
    <row r="4821" s="18" customFormat="1" x14ac:dyDescent="0.2"/>
    <row r="4822" s="18" customFormat="1" x14ac:dyDescent="0.2"/>
    <row r="4823" s="18" customFormat="1" x14ac:dyDescent="0.2"/>
    <row r="4824" s="18" customFormat="1" x14ac:dyDescent="0.2"/>
    <row r="4825" s="18" customFormat="1" x14ac:dyDescent="0.2"/>
    <row r="4826" s="18" customFormat="1" x14ac:dyDescent="0.2"/>
    <row r="4827" s="18" customFormat="1" x14ac:dyDescent="0.2"/>
    <row r="4828" s="18" customFormat="1" x14ac:dyDescent="0.2"/>
    <row r="4829" s="18" customFormat="1" x14ac:dyDescent="0.2"/>
    <row r="4830" s="18" customFormat="1" x14ac:dyDescent="0.2"/>
    <row r="4831" s="18" customFormat="1" x14ac:dyDescent="0.2"/>
    <row r="4832" s="18" customFormat="1" x14ac:dyDescent="0.2"/>
    <row r="4833" s="18" customFormat="1" x14ac:dyDescent="0.2"/>
    <row r="4834" s="18" customFormat="1" x14ac:dyDescent="0.2"/>
    <row r="4835" s="18" customFormat="1" x14ac:dyDescent="0.2"/>
    <row r="4836" s="18" customFormat="1" x14ac:dyDescent="0.2"/>
    <row r="4837" s="18" customFormat="1" x14ac:dyDescent="0.2"/>
    <row r="4838" s="18" customFormat="1" x14ac:dyDescent="0.2"/>
    <row r="4839" s="18" customFormat="1" x14ac:dyDescent="0.2"/>
    <row r="4840" s="18" customFormat="1" x14ac:dyDescent="0.2"/>
    <row r="4841" s="18" customFormat="1" x14ac:dyDescent="0.2"/>
    <row r="4842" s="18" customFormat="1" x14ac:dyDescent="0.2"/>
    <row r="4843" s="18" customFormat="1" x14ac:dyDescent="0.2"/>
    <row r="4844" s="18" customFormat="1" x14ac:dyDescent="0.2"/>
    <row r="4845" s="18" customFormat="1" x14ac:dyDescent="0.2"/>
    <row r="4846" s="18" customFormat="1" x14ac:dyDescent="0.2"/>
    <row r="4847" s="18" customFormat="1" x14ac:dyDescent="0.2"/>
    <row r="4848" s="18" customFormat="1" x14ac:dyDescent="0.2"/>
    <row r="4849" s="18" customFormat="1" x14ac:dyDescent="0.2"/>
    <row r="4850" s="18" customFormat="1" x14ac:dyDescent="0.2"/>
    <row r="4851" s="18" customFormat="1" x14ac:dyDescent="0.2"/>
    <row r="4852" s="18" customFormat="1" x14ac:dyDescent="0.2"/>
    <row r="4853" s="18" customFormat="1" x14ac:dyDescent="0.2"/>
    <row r="4854" s="18" customFormat="1" x14ac:dyDescent="0.2"/>
    <row r="4855" s="18" customFormat="1" x14ac:dyDescent="0.2"/>
    <row r="4856" s="18" customFormat="1" x14ac:dyDescent="0.2"/>
    <row r="4857" s="18" customFormat="1" x14ac:dyDescent="0.2"/>
    <row r="4858" s="18" customFormat="1" x14ac:dyDescent="0.2"/>
    <row r="4859" s="18" customFormat="1" x14ac:dyDescent="0.2"/>
    <row r="4860" s="18" customFormat="1" x14ac:dyDescent="0.2"/>
    <row r="4861" s="18" customFormat="1" x14ac:dyDescent="0.2"/>
    <row r="4862" s="18" customFormat="1" x14ac:dyDescent="0.2"/>
    <row r="4863" s="18" customFormat="1" x14ac:dyDescent="0.2"/>
    <row r="4864" s="18" customFormat="1" x14ac:dyDescent="0.2"/>
    <row r="4865" s="18" customFormat="1" x14ac:dyDescent="0.2"/>
    <row r="4866" s="18" customFormat="1" x14ac:dyDescent="0.2"/>
    <row r="4867" s="18" customFormat="1" x14ac:dyDescent="0.2"/>
    <row r="4868" s="18" customFormat="1" x14ac:dyDescent="0.2"/>
    <row r="4869" s="18" customFormat="1" x14ac:dyDescent="0.2"/>
    <row r="4870" s="18" customFormat="1" x14ac:dyDescent="0.2"/>
    <row r="4871" s="18" customFormat="1" x14ac:dyDescent="0.2"/>
    <row r="4872" s="18" customFormat="1" x14ac:dyDescent="0.2"/>
    <row r="4873" s="18" customFormat="1" x14ac:dyDescent="0.2"/>
    <row r="4874" s="18" customFormat="1" x14ac:dyDescent="0.2"/>
    <row r="4875" s="18" customFormat="1" x14ac:dyDescent="0.2"/>
    <row r="4876" s="18" customFormat="1" x14ac:dyDescent="0.2"/>
    <row r="4877" s="18" customFormat="1" x14ac:dyDescent="0.2"/>
    <row r="4878" s="18" customFormat="1" x14ac:dyDescent="0.2"/>
    <row r="4879" s="18" customFormat="1" x14ac:dyDescent="0.2"/>
    <row r="4880" s="18" customFormat="1" x14ac:dyDescent="0.2"/>
    <row r="4881" s="18" customFormat="1" x14ac:dyDescent="0.2"/>
    <row r="4882" s="18" customFormat="1" x14ac:dyDescent="0.2"/>
    <row r="4883" s="18" customFormat="1" x14ac:dyDescent="0.2"/>
    <row r="4884" s="18" customFormat="1" x14ac:dyDescent="0.2"/>
    <row r="4885" s="18" customFormat="1" x14ac:dyDescent="0.2"/>
    <row r="4886" s="18" customFormat="1" x14ac:dyDescent="0.2"/>
    <row r="4887" s="18" customFormat="1" x14ac:dyDescent="0.2"/>
    <row r="4888" s="18" customFormat="1" x14ac:dyDescent="0.2"/>
    <row r="4889" s="18" customFormat="1" x14ac:dyDescent="0.2"/>
    <row r="4890" s="18" customFormat="1" x14ac:dyDescent="0.2"/>
    <row r="4891" s="18" customFormat="1" x14ac:dyDescent="0.2"/>
    <row r="4892" s="18" customFormat="1" x14ac:dyDescent="0.2"/>
    <row r="4893" s="18" customFormat="1" x14ac:dyDescent="0.2"/>
    <row r="4894" s="18" customFormat="1" x14ac:dyDescent="0.2"/>
    <row r="4895" s="18" customFormat="1" x14ac:dyDescent="0.2"/>
    <row r="4896" s="18" customFormat="1" x14ac:dyDescent="0.2"/>
    <row r="4897" s="18" customFormat="1" x14ac:dyDescent="0.2"/>
    <row r="4898" s="18" customFormat="1" x14ac:dyDescent="0.2"/>
    <row r="4899" s="18" customFormat="1" x14ac:dyDescent="0.2"/>
    <row r="4900" s="18" customFormat="1" x14ac:dyDescent="0.2"/>
    <row r="4901" s="18" customFormat="1" x14ac:dyDescent="0.2"/>
    <row r="4902" s="18" customFormat="1" x14ac:dyDescent="0.2"/>
    <row r="4903" s="18" customFormat="1" x14ac:dyDescent="0.2"/>
    <row r="4904" s="18" customFormat="1" x14ac:dyDescent="0.2"/>
    <row r="4905" s="18" customFormat="1" x14ac:dyDescent="0.2"/>
    <row r="4906" s="18" customFormat="1" x14ac:dyDescent="0.2"/>
    <row r="4907" s="18" customFormat="1" x14ac:dyDescent="0.2"/>
    <row r="4908" s="18" customFormat="1" x14ac:dyDescent="0.2"/>
    <row r="4909" s="18" customFormat="1" x14ac:dyDescent="0.2"/>
    <row r="4910" s="18" customFormat="1" x14ac:dyDescent="0.2"/>
    <row r="4911" s="18" customFormat="1" x14ac:dyDescent="0.2"/>
    <row r="4912" s="18" customFormat="1" x14ac:dyDescent="0.2"/>
    <row r="4913" s="18" customFormat="1" x14ac:dyDescent="0.2"/>
    <row r="4914" s="18" customFormat="1" x14ac:dyDescent="0.2"/>
    <row r="4915" s="18" customFormat="1" x14ac:dyDescent="0.2"/>
    <row r="4916" s="18" customFormat="1" x14ac:dyDescent="0.2"/>
    <row r="4917" s="18" customFormat="1" x14ac:dyDescent="0.2"/>
    <row r="4918" s="18" customFormat="1" x14ac:dyDescent="0.2"/>
    <row r="4919" s="18" customFormat="1" x14ac:dyDescent="0.2"/>
    <row r="4920" s="18" customFormat="1" x14ac:dyDescent="0.2"/>
    <row r="4921" s="18" customFormat="1" x14ac:dyDescent="0.2"/>
    <row r="4922" s="18" customFormat="1" x14ac:dyDescent="0.2"/>
    <row r="4923" s="18" customFormat="1" x14ac:dyDescent="0.2"/>
    <row r="4924" s="18" customFormat="1" x14ac:dyDescent="0.2"/>
    <row r="4925" s="18" customFormat="1" x14ac:dyDescent="0.2"/>
    <row r="4926" s="18" customFormat="1" x14ac:dyDescent="0.2"/>
    <row r="4927" s="18" customFormat="1" x14ac:dyDescent="0.2"/>
    <row r="4928" s="18" customFormat="1" x14ac:dyDescent="0.2"/>
    <row r="4929" s="18" customFormat="1" x14ac:dyDescent="0.2"/>
    <row r="4930" s="18" customFormat="1" x14ac:dyDescent="0.2"/>
    <row r="4931" s="18" customFormat="1" x14ac:dyDescent="0.2"/>
    <row r="4932" s="18" customFormat="1" x14ac:dyDescent="0.2"/>
    <row r="4933" s="18" customFormat="1" x14ac:dyDescent="0.2"/>
    <row r="4934" s="18" customFormat="1" x14ac:dyDescent="0.2"/>
    <row r="4935" s="18" customFormat="1" x14ac:dyDescent="0.2"/>
    <row r="4936" s="18" customFormat="1" x14ac:dyDescent="0.2"/>
    <row r="4937" s="18" customFormat="1" x14ac:dyDescent="0.2"/>
    <row r="4938" s="18" customFormat="1" x14ac:dyDescent="0.2"/>
    <row r="4939" s="18" customFormat="1" x14ac:dyDescent="0.2"/>
    <row r="4940" s="18" customFormat="1" x14ac:dyDescent="0.2"/>
    <row r="4941" s="18" customFormat="1" x14ac:dyDescent="0.2"/>
    <row r="4942" s="18" customFormat="1" x14ac:dyDescent="0.2"/>
    <row r="4943" s="18" customFormat="1" x14ac:dyDescent="0.2"/>
    <row r="4944" s="18" customFormat="1" x14ac:dyDescent="0.2"/>
    <row r="4945" s="18" customFormat="1" x14ac:dyDescent="0.2"/>
    <row r="4946" s="18" customFormat="1" x14ac:dyDescent="0.2"/>
    <row r="4947" s="18" customFormat="1" x14ac:dyDescent="0.2"/>
    <row r="4948" s="18" customFormat="1" x14ac:dyDescent="0.2"/>
    <row r="4949" s="18" customFormat="1" x14ac:dyDescent="0.2"/>
    <row r="4950" s="18" customFormat="1" x14ac:dyDescent="0.2"/>
    <row r="4951" s="18" customFormat="1" x14ac:dyDescent="0.2"/>
    <row r="4952" s="18" customFormat="1" x14ac:dyDescent="0.2"/>
    <row r="4953" s="18" customFormat="1" x14ac:dyDescent="0.2"/>
    <row r="4954" s="18" customFormat="1" x14ac:dyDescent="0.2"/>
    <row r="4955" s="18" customFormat="1" x14ac:dyDescent="0.2"/>
    <row r="4956" s="18" customFormat="1" x14ac:dyDescent="0.2"/>
    <row r="4957" s="18" customFormat="1" x14ac:dyDescent="0.2"/>
    <row r="4958" s="18" customFormat="1" x14ac:dyDescent="0.2"/>
    <row r="4959" s="18" customFormat="1" x14ac:dyDescent="0.2"/>
    <row r="4960" s="18" customFormat="1" x14ac:dyDescent="0.2"/>
    <row r="4961" s="18" customFormat="1" x14ac:dyDescent="0.2"/>
    <row r="4962" s="18" customFormat="1" x14ac:dyDescent="0.2"/>
    <row r="4963" s="18" customFormat="1" x14ac:dyDescent="0.2"/>
    <row r="4964" s="18" customFormat="1" x14ac:dyDescent="0.2"/>
    <row r="4965" s="18" customFormat="1" x14ac:dyDescent="0.2"/>
    <row r="4966" s="18" customFormat="1" x14ac:dyDescent="0.2"/>
    <row r="4967" s="18" customFormat="1" x14ac:dyDescent="0.2"/>
    <row r="4968" s="18" customFormat="1" x14ac:dyDescent="0.2"/>
    <row r="4969" s="18" customFormat="1" x14ac:dyDescent="0.2"/>
    <row r="4970" s="18" customFormat="1" x14ac:dyDescent="0.2"/>
    <row r="4971" s="18" customFormat="1" x14ac:dyDescent="0.2"/>
    <row r="4972" s="18" customFormat="1" x14ac:dyDescent="0.2"/>
    <row r="4973" s="18" customFormat="1" x14ac:dyDescent="0.2"/>
    <row r="4974" s="18" customFormat="1" x14ac:dyDescent="0.2"/>
    <row r="4975" s="18" customFormat="1" x14ac:dyDescent="0.2"/>
    <row r="4976" s="18" customFormat="1" x14ac:dyDescent="0.2"/>
    <row r="4977" s="18" customFormat="1" x14ac:dyDescent="0.2"/>
    <row r="4978" s="18" customFormat="1" x14ac:dyDescent="0.2"/>
    <row r="4979" s="18" customFormat="1" x14ac:dyDescent="0.2"/>
    <row r="4980" s="18" customFormat="1" x14ac:dyDescent="0.2"/>
    <row r="4981" s="18" customFormat="1" x14ac:dyDescent="0.2"/>
    <row r="4982" s="18" customFormat="1" x14ac:dyDescent="0.2"/>
    <row r="4983" s="18" customFormat="1" x14ac:dyDescent="0.2"/>
    <row r="4984" s="18" customFormat="1" x14ac:dyDescent="0.2"/>
    <row r="4985" s="18" customFormat="1" x14ac:dyDescent="0.2"/>
    <row r="4986" s="18" customFormat="1" x14ac:dyDescent="0.2"/>
    <row r="4987" s="18" customFormat="1" x14ac:dyDescent="0.2"/>
    <row r="4988" s="18" customFormat="1" x14ac:dyDescent="0.2"/>
    <row r="4989" s="18" customFormat="1" x14ac:dyDescent="0.2"/>
    <row r="4990" s="18" customFormat="1" x14ac:dyDescent="0.2"/>
    <row r="4991" s="18" customFormat="1" x14ac:dyDescent="0.2"/>
    <row r="4992" s="18" customFormat="1" x14ac:dyDescent="0.2"/>
    <row r="4993" s="18" customFormat="1" x14ac:dyDescent="0.2"/>
    <row r="4994" s="18" customFormat="1" x14ac:dyDescent="0.2"/>
    <row r="4995" s="18" customFormat="1" x14ac:dyDescent="0.2"/>
    <row r="4996" s="18" customFormat="1" x14ac:dyDescent="0.2"/>
    <row r="4997" s="18" customFormat="1" x14ac:dyDescent="0.2"/>
    <row r="4998" s="18" customFormat="1" x14ac:dyDescent="0.2"/>
    <row r="4999" s="18" customFormat="1" x14ac:dyDescent="0.2"/>
    <row r="5000" s="18" customFormat="1" x14ac:dyDescent="0.2"/>
    <row r="5001" s="18" customFormat="1" x14ac:dyDescent="0.2"/>
    <row r="5002" s="18" customFormat="1" x14ac:dyDescent="0.2"/>
    <row r="5003" s="18" customFormat="1" x14ac:dyDescent="0.2"/>
    <row r="5004" s="18" customFormat="1" x14ac:dyDescent="0.2"/>
    <row r="5005" s="18" customFormat="1" x14ac:dyDescent="0.2"/>
    <row r="5006" s="18" customFormat="1" x14ac:dyDescent="0.2"/>
    <row r="5007" s="18" customFormat="1" x14ac:dyDescent="0.2"/>
    <row r="5008" s="18" customFormat="1" x14ac:dyDescent="0.2"/>
    <row r="5009" s="18" customFormat="1" x14ac:dyDescent="0.2"/>
    <row r="5010" s="18" customFormat="1" x14ac:dyDescent="0.2"/>
    <row r="5011" s="18" customFormat="1" x14ac:dyDescent="0.2"/>
    <row r="5012" s="18" customFormat="1" x14ac:dyDescent="0.2"/>
    <row r="5013" s="18" customFormat="1" x14ac:dyDescent="0.2"/>
    <row r="5014" s="18" customFormat="1" x14ac:dyDescent="0.2"/>
    <row r="5015" s="18" customFormat="1" x14ac:dyDescent="0.2"/>
    <row r="5016" s="18" customFormat="1" x14ac:dyDescent="0.2"/>
    <row r="5017" s="18" customFormat="1" x14ac:dyDescent="0.2"/>
    <row r="5018" s="18" customFormat="1" x14ac:dyDescent="0.2"/>
    <row r="5019" s="18" customFormat="1" x14ac:dyDescent="0.2"/>
    <row r="5020" s="18" customFormat="1" x14ac:dyDescent="0.2"/>
    <row r="5021" s="18" customFormat="1" x14ac:dyDescent="0.2"/>
    <row r="5022" s="18" customFormat="1" x14ac:dyDescent="0.2"/>
    <row r="5023" s="18" customFormat="1" x14ac:dyDescent="0.2"/>
    <row r="5024" s="18" customFormat="1" x14ac:dyDescent="0.2"/>
    <row r="5025" s="18" customFormat="1" x14ac:dyDescent="0.2"/>
    <row r="5026" s="18" customFormat="1" x14ac:dyDescent="0.2"/>
    <row r="5027" s="18" customFormat="1" x14ac:dyDescent="0.2"/>
    <row r="5028" s="18" customFormat="1" x14ac:dyDescent="0.2"/>
    <row r="5029" s="18" customFormat="1" x14ac:dyDescent="0.2"/>
    <row r="5030" s="18" customFormat="1" x14ac:dyDescent="0.2"/>
    <row r="5031" s="18" customFormat="1" x14ac:dyDescent="0.2"/>
    <row r="5032" s="18" customFormat="1" x14ac:dyDescent="0.2"/>
    <row r="5033" s="18" customFormat="1" x14ac:dyDescent="0.2"/>
    <row r="5034" s="18" customFormat="1" x14ac:dyDescent="0.2"/>
    <row r="5035" s="18" customFormat="1" x14ac:dyDescent="0.2"/>
    <row r="5036" s="18" customFormat="1" x14ac:dyDescent="0.2"/>
    <row r="5037" s="18" customFormat="1" x14ac:dyDescent="0.2"/>
    <row r="5038" s="18" customFormat="1" x14ac:dyDescent="0.2"/>
    <row r="5039" s="18" customFormat="1" x14ac:dyDescent="0.2"/>
    <row r="5040" s="18" customFormat="1" x14ac:dyDescent="0.2"/>
    <row r="5041" s="18" customFormat="1" x14ac:dyDescent="0.2"/>
    <row r="5042" s="18" customFormat="1" x14ac:dyDescent="0.2"/>
    <row r="5043" s="18" customFormat="1" x14ac:dyDescent="0.2"/>
    <row r="5044" s="18" customFormat="1" x14ac:dyDescent="0.2"/>
    <row r="5045" s="18" customFormat="1" x14ac:dyDescent="0.2"/>
    <row r="5046" s="18" customFormat="1" x14ac:dyDescent="0.2"/>
    <row r="5047" s="18" customFormat="1" x14ac:dyDescent="0.2"/>
    <row r="5048" s="18" customFormat="1" x14ac:dyDescent="0.2"/>
    <row r="5049" s="18" customFormat="1" x14ac:dyDescent="0.2"/>
    <row r="5050" s="18" customFormat="1" x14ac:dyDescent="0.2"/>
    <row r="5051" s="18" customFormat="1" x14ac:dyDescent="0.2"/>
    <row r="5052" s="18" customFormat="1" x14ac:dyDescent="0.2"/>
    <row r="5053" s="18" customFormat="1" x14ac:dyDescent="0.2"/>
    <row r="5054" s="18" customFormat="1" x14ac:dyDescent="0.2"/>
    <row r="5055" s="18" customFormat="1" x14ac:dyDescent="0.2"/>
    <row r="5056" s="18" customFormat="1" x14ac:dyDescent="0.2"/>
    <row r="5057" s="18" customFormat="1" x14ac:dyDescent="0.2"/>
    <row r="5058" s="18" customFormat="1" x14ac:dyDescent="0.2"/>
    <row r="5059" s="18" customFormat="1" x14ac:dyDescent="0.2"/>
    <row r="5060" s="18" customFormat="1" x14ac:dyDescent="0.2"/>
    <row r="5061" s="18" customFormat="1" x14ac:dyDescent="0.2"/>
    <row r="5062" s="18" customFormat="1" x14ac:dyDescent="0.2"/>
    <row r="5063" s="18" customFormat="1" x14ac:dyDescent="0.2"/>
    <row r="5064" s="18" customFormat="1" x14ac:dyDescent="0.2"/>
    <row r="5065" s="18" customFormat="1" x14ac:dyDescent="0.2"/>
    <row r="5066" s="18" customFormat="1" x14ac:dyDescent="0.2"/>
    <row r="5067" s="18" customFormat="1" x14ac:dyDescent="0.2"/>
    <row r="5068" s="18" customFormat="1" x14ac:dyDescent="0.2"/>
    <row r="5069" s="18" customFormat="1" x14ac:dyDescent="0.2"/>
    <row r="5070" s="18" customFormat="1" x14ac:dyDescent="0.2"/>
    <row r="5071" s="18" customFormat="1" x14ac:dyDescent="0.2"/>
    <row r="5072" s="18" customFormat="1" x14ac:dyDescent="0.2"/>
    <row r="5073" s="18" customFormat="1" x14ac:dyDescent="0.2"/>
    <row r="5074" s="18" customFormat="1" x14ac:dyDescent="0.2"/>
    <row r="5075" s="18" customFormat="1" x14ac:dyDescent="0.2"/>
    <row r="5076" s="18" customFormat="1" x14ac:dyDescent="0.2"/>
    <row r="5077" s="18" customFormat="1" x14ac:dyDescent="0.2"/>
    <row r="5078" s="18" customFormat="1" x14ac:dyDescent="0.2"/>
    <row r="5079" s="18" customFormat="1" x14ac:dyDescent="0.2"/>
    <row r="5080" s="18" customFormat="1" x14ac:dyDescent="0.2"/>
    <row r="5081" s="18" customFormat="1" x14ac:dyDescent="0.2"/>
    <row r="5082" s="18" customFormat="1" x14ac:dyDescent="0.2"/>
    <row r="5083" s="18" customFormat="1" x14ac:dyDescent="0.2"/>
    <row r="5084" s="18" customFormat="1" x14ac:dyDescent="0.2"/>
    <row r="5085" s="18" customFormat="1" x14ac:dyDescent="0.2"/>
    <row r="5086" s="18" customFormat="1" x14ac:dyDescent="0.2"/>
    <row r="5087" s="18" customFormat="1" x14ac:dyDescent="0.2"/>
    <row r="5088" s="18" customFormat="1" x14ac:dyDescent="0.2"/>
    <row r="5089" s="18" customFormat="1" x14ac:dyDescent="0.2"/>
    <row r="5090" s="18" customFormat="1" x14ac:dyDescent="0.2"/>
    <row r="5091" s="18" customFormat="1" x14ac:dyDescent="0.2"/>
    <row r="5092" s="18" customFormat="1" x14ac:dyDescent="0.2"/>
    <row r="5093" s="18" customFormat="1" x14ac:dyDescent="0.2"/>
    <row r="5094" s="18" customFormat="1" x14ac:dyDescent="0.2"/>
    <row r="5095" s="18" customFormat="1" x14ac:dyDescent="0.2"/>
    <row r="5096" s="18" customFormat="1" x14ac:dyDescent="0.2"/>
    <row r="5097" s="18" customFormat="1" x14ac:dyDescent="0.2"/>
    <row r="5098" s="18" customFormat="1" x14ac:dyDescent="0.2"/>
    <row r="5099" s="18" customFormat="1" x14ac:dyDescent="0.2"/>
    <row r="5100" s="18" customFormat="1" x14ac:dyDescent="0.2"/>
    <row r="5101" s="18" customFormat="1" x14ac:dyDescent="0.2"/>
    <row r="5102" s="18" customFormat="1" x14ac:dyDescent="0.2"/>
    <row r="5103" s="18" customFormat="1" x14ac:dyDescent="0.2"/>
    <row r="5104" s="18" customFormat="1" x14ac:dyDescent="0.2"/>
    <row r="5105" s="18" customFormat="1" x14ac:dyDescent="0.2"/>
    <row r="5106" s="18" customFormat="1" x14ac:dyDescent="0.2"/>
    <row r="5107" s="18" customFormat="1" x14ac:dyDescent="0.2"/>
    <row r="5108" s="18" customFormat="1" x14ac:dyDescent="0.2"/>
    <row r="5109" s="18" customFormat="1" x14ac:dyDescent="0.2"/>
    <row r="5110" s="18" customFormat="1" x14ac:dyDescent="0.2"/>
    <row r="5111" s="18" customFormat="1" x14ac:dyDescent="0.2"/>
    <row r="5112" s="18" customFormat="1" x14ac:dyDescent="0.2"/>
    <row r="5113" s="18" customFormat="1" x14ac:dyDescent="0.2"/>
    <row r="5114" s="18" customFormat="1" x14ac:dyDescent="0.2"/>
    <row r="5115" s="18" customFormat="1" x14ac:dyDescent="0.2"/>
    <row r="5116" s="18" customFormat="1" x14ac:dyDescent="0.2"/>
    <row r="5117" s="18" customFormat="1" x14ac:dyDescent="0.2"/>
    <row r="5118" s="18" customFormat="1" x14ac:dyDescent="0.2"/>
    <row r="5119" s="18" customFormat="1" x14ac:dyDescent="0.2"/>
    <row r="5120" s="18" customFormat="1" x14ac:dyDescent="0.2"/>
    <row r="5121" s="18" customFormat="1" x14ac:dyDescent="0.2"/>
    <row r="5122" s="18" customFormat="1" x14ac:dyDescent="0.2"/>
    <row r="5123" s="18" customFormat="1" x14ac:dyDescent="0.2"/>
    <row r="5124" s="18" customFormat="1" x14ac:dyDescent="0.2"/>
    <row r="5125" s="18" customFormat="1" x14ac:dyDescent="0.2"/>
    <row r="5126" s="18" customFormat="1" x14ac:dyDescent="0.2"/>
    <row r="5127" s="18" customFormat="1" x14ac:dyDescent="0.2"/>
    <row r="5128" s="18" customFormat="1" x14ac:dyDescent="0.2"/>
    <row r="5129" s="18" customFormat="1" x14ac:dyDescent="0.2"/>
    <row r="5130" s="18" customFormat="1" x14ac:dyDescent="0.2"/>
    <row r="5131" s="18" customFormat="1" x14ac:dyDescent="0.2"/>
    <row r="5132" s="18" customFormat="1" x14ac:dyDescent="0.2"/>
    <row r="5133" s="18" customFormat="1" x14ac:dyDescent="0.2"/>
    <row r="5134" s="18" customFormat="1" x14ac:dyDescent="0.2"/>
    <row r="5135" s="18" customFormat="1" x14ac:dyDescent="0.2"/>
    <row r="5136" s="18" customFormat="1" x14ac:dyDescent="0.2"/>
    <row r="5137" s="18" customFormat="1" x14ac:dyDescent="0.2"/>
    <row r="5138" s="18" customFormat="1" x14ac:dyDescent="0.2"/>
    <row r="5139" s="18" customFormat="1" x14ac:dyDescent="0.2"/>
    <row r="5140" s="18" customFormat="1" x14ac:dyDescent="0.2"/>
    <row r="5141" s="18" customFormat="1" x14ac:dyDescent="0.2"/>
    <row r="5142" s="18" customFormat="1" x14ac:dyDescent="0.2"/>
    <row r="5143" s="18" customFormat="1" x14ac:dyDescent="0.2"/>
    <row r="5144" s="18" customFormat="1" x14ac:dyDescent="0.2"/>
    <row r="5145" s="18" customFormat="1" x14ac:dyDescent="0.2"/>
    <row r="5146" s="18" customFormat="1" x14ac:dyDescent="0.2"/>
    <row r="5147" s="18" customFormat="1" x14ac:dyDescent="0.2"/>
    <row r="5148" s="18" customFormat="1" x14ac:dyDescent="0.2"/>
    <row r="5149" s="18" customFormat="1" x14ac:dyDescent="0.2"/>
    <row r="5150" s="18" customFormat="1" x14ac:dyDescent="0.2"/>
    <row r="5151" s="18" customFormat="1" x14ac:dyDescent="0.2"/>
    <row r="5152" s="18" customFormat="1" x14ac:dyDescent="0.2"/>
    <row r="5153" s="18" customFormat="1" x14ac:dyDescent="0.2"/>
    <row r="5154" s="18" customFormat="1" x14ac:dyDescent="0.2"/>
    <row r="5155" s="18" customFormat="1" x14ac:dyDescent="0.2"/>
    <row r="5156" s="18" customFormat="1" x14ac:dyDescent="0.2"/>
    <row r="5157" s="18" customFormat="1" x14ac:dyDescent="0.2"/>
    <row r="5158" s="18" customFormat="1" x14ac:dyDescent="0.2"/>
    <row r="5159" s="18" customFormat="1" x14ac:dyDescent="0.2"/>
    <row r="5160" s="18" customFormat="1" x14ac:dyDescent="0.2"/>
    <row r="5161" s="18" customFormat="1" x14ac:dyDescent="0.2"/>
    <row r="5162" s="18" customFormat="1" x14ac:dyDescent="0.2"/>
    <row r="5163" s="18" customFormat="1" x14ac:dyDescent="0.2"/>
    <row r="5164" s="18" customFormat="1" x14ac:dyDescent="0.2"/>
    <row r="5165" s="18" customFormat="1" x14ac:dyDescent="0.2"/>
    <row r="5166" s="18" customFormat="1" x14ac:dyDescent="0.2"/>
    <row r="5167" s="18" customFormat="1" x14ac:dyDescent="0.2"/>
    <row r="5168" s="18" customFormat="1" x14ac:dyDescent="0.2"/>
    <row r="5169" s="18" customFormat="1" x14ac:dyDescent="0.2"/>
    <row r="5170" s="18" customFormat="1" x14ac:dyDescent="0.2"/>
    <row r="5171" s="18" customFormat="1" x14ac:dyDescent="0.2"/>
    <row r="5172" s="18" customFormat="1" x14ac:dyDescent="0.2"/>
    <row r="5173" s="18" customFormat="1" x14ac:dyDescent="0.2"/>
    <row r="5174" s="18" customFormat="1" x14ac:dyDescent="0.2"/>
    <row r="5175" s="18" customFormat="1" x14ac:dyDescent="0.2"/>
    <row r="5176" s="18" customFormat="1" x14ac:dyDescent="0.2"/>
    <row r="5177" s="18" customFormat="1" x14ac:dyDescent="0.2"/>
    <row r="5178" s="18" customFormat="1" x14ac:dyDescent="0.2"/>
    <row r="5179" s="18" customFormat="1" x14ac:dyDescent="0.2"/>
    <row r="5180" s="18" customFormat="1" x14ac:dyDescent="0.2"/>
    <row r="5181" s="18" customFormat="1" x14ac:dyDescent="0.2"/>
    <row r="5182" s="18" customFormat="1" x14ac:dyDescent="0.2"/>
    <row r="5183" s="18" customFormat="1" x14ac:dyDescent="0.2"/>
    <row r="5184" s="18" customFormat="1" x14ac:dyDescent="0.2"/>
    <row r="5185" s="18" customFormat="1" x14ac:dyDescent="0.2"/>
    <row r="5186" s="18" customFormat="1" x14ac:dyDescent="0.2"/>
    <row r="5187" s="18" customFormat="1" x14ac:dyDescent="0.2"/>
    <row r="5188" s="18" customFormat="1" x14ac:dyDescent="0.2"/>
    <row r="5189" s="18" customFormat="1" x14ac:dyDescent="0.2"/>
    <row r="5190" s="18" customFormat="1" x14ac:dyDescent="0.2"/>
    <row r="5191" s="18" customFormat="1" x14ac:dyDescent="0.2"/>
    <row r="5192" s="18" customFormat="1" x14ac:dyDescent="0.2"/>
    <row r="5193" s="18" customFormat="1" x14ac:dyDescent="0.2"/>
    <row r="5194" s="18" customFormat="1" x14ac:dyDescent="0.2"/>
    <row r="5195" s="18" customFormat="1" x14ac:dyDescent="0.2"/>
    <row r="5196" s="18" customFormat="1" x14ac:dyDescent="0.2"/>
    <row r="5197" s="18" customFormat="1" x14ac:dyDescent="0.2"/>
    <row r="5198" s="18" customFormat="1" x14ac:dyDescent="0.2"/>
    <row r="5199" s="18" customFormat="1" x14ac:dyDescent="0.2"/>
    <row r="5200" s="18" customFormat="1" x14ac:dyDescent="0.2"/>
    <row r="5201" s="18" customFormat="1" x14ac:dyDescent="0.2"/>
    <row r="5202" s="18" customFormat="1" x14ac:dyDescent="0.2"/>
    <row r="5203" s="18" customFormat="1" x14ac:dyDescent="0.2"/>
    <row r="5204" s="18" customFormat="1" x14ac:dyDescent="0.2"/>
    <row r="5205" s="18" customFormat="1" x14ac:dyDescent="0.2"/>
    <row r="5206" s="18" customFormat="1" x14ac:dyDescent="0.2"/>
    <row r="5207" s="18" customFormat="1" x14ac:dyDescent="0.2"/>
    <row r="5208" s="18" customFormat="1" x14ac:dyDescent="0.2"/>
    <row r="5209" s="18" customFormat="1" x14ac:dyDescent="0.2"/>
    <row r="5210" s="18" customFormat="1" x14ac:dyDescent="0.2"/>
    <row r="5211" s="18" customFormat="1" x14ac:dyDescent="0.2"/>
    <row r="5212" s="18" customFormat="1" x14ac:dyDescent="0.2"/>
    <row r="5213" s="18" customFormat="1" x14ac:dyDescent="0.2"/>
    <row r="5214" s="18" customFormat="1" x14ac:dyDescent="0.2"/>
    <row r="5215" s="18" customFormat="1" x14ac:dyDescent="0.2"/>
    <row r="5216" s="18" customFormat="1" x14ac:dyDescent="0.2"/>
    <row r="5217" s="18" customFormat="1" x14ac:dyDescent="0.2"/>
    <row r="5218" s="18" customFormat="1" x14ac:dyDescent="0.2"/>
    <row r="5219" s="18" customFormat="1" x14ac:dyDescent="0.2"/>
    <row r="5220" s="18" customFormat="1" x14ac:dyDescent="0.2"/>
    <row r="5221" s="18" customFormat="1" x14ac:dyDescent="0.2"/>
    <row r="5222" s="18" customFormat="1" x14ac:dyDescent="0.2"/>
    <row r="5223" s="18" customFormat="1" x14ac:dyDescent="0.2"/>
    <row r="5224" s="18" customFormat="1" x14ac:dyDescent="0.2"/>
    <row r="5225" s="18" customFormat="1" x14ac:dyDescent="0.2"/>
    <row r="5226" s="18" customFormat="1" x14ac:dyDescent="0.2"/>
    <row r="5227" s="18" customFormat="1" x14ac:dyDescent="0.2"/>
    <row r="5228" s="18" customFormat="1" x14ac:dyDescent="0.2"/>
    <row r="5229" s="18" customFormat="1" x14ac:dyDescent="0.2"/>
    <row r="5230" s="18" customFormat="1" x14ac:dyDescent="0.2"/>
    <row r="5231" s="18" customFormat="1" x14ac:dyDescent="0.2"/>
    <row r="5232" s="18" customFormat="1" x14ac:dyDescent="0.2"/>
    <row r="5233" s="18" customFormat="1" x14ac:dyDescent="0.2"/>
    <row r="5234" s="18" customFormat="1" x14ac:dyDescent="0.2"/>
    <row r="5235" s="18" customFormat="1" x14ac:dyDescent="0.2"/>
    <row r="5236" s="18" customFormat="1" x14ac:dyDescent="0.2"/>
    <row r="5237" s="18" customFormat="1" x14ac:dyDescent="0.2"/>
    <row r="5238" s="18" customFormat="1" x14ac:dyDescent="0.2"/>
    <row r="5239" s="18" customFormat="1" x14ac:dyDescent="0.2"/>
    <row r="5240" s="18" customFormat="1" x14ac:dyDescent="0.2"/>
    <row r="5241" s="18" customFormat="1" x14ac:dyDescent="0.2"/>
    <row r="5242" s="18" customFormat="1" x14ac:dyDescent="0.2"/>
    <row r="5243" s="18" customFormat="1" x14ac:dyDescent="0.2"/>
    <row r="5244" s="18" customFormat="1" x14ac:dyDescent="0.2"/>
    <row r="5245" s="18" customFormat="1" x14ac:dyDescent="0.2"/>
    <row r="5246" s="18" customFormat="1" x14ac:dyDescent="0.2"/>
    <row r="5247" s="18" customFormat="1" x14ac:dyDescent="0.2"/>
    <row r="5248" s="18" customFormat="1" x14ac:dyDescent="0.2"/>
    <row r="5249" s="18" customFormat="1" x14ac:dyDescent="0.2"/>
    <row r="5250" s="18" customFormat="1" x14ac:dyDescent="0.2"/>
    <row r="5251" s="18" customFormat="1" x14ac:dyDescent="0.2"/>
    <row r="5252" s="18" customFormat="1" x14ac:dyDescent="0.2"/>
    <row r="5253" s="18" customFormat="1" x14ac:dyDescent="0.2"/>
    <row r="5254" s="18" customFormat="1" x14ac:dyDescent="0.2"/>
    <row r="5255" s="18" customFormat="1" x14ac:dyDescent="0.2"/>
    <row r="5256" s="18" customFormat="1" x14ac:dyDescent="0.2"/>
    <row r="5257" s="18" customFormat="1" x14ac:dyDescent="0.2"/>
    <row r="5258" s="18" customFormat="1" x14ac:dyDescent="0.2"/>
    <row r="5259" s="18" customFormat="1" x14ac:dyDescent="0.2"/>
    <row r="5260" s="18" customFormat="1" x14ac:dyDescent="0.2"/>
    <row r="5261" s="18" customFormat="1" x14ac:dyDescent="0.2"/>
    <row r="5262" s="18" customFormat="1" x14ac:dyDescent="0.2"/>
    <row r="5263" s="18" customFormat="1" x14ac:dyDescent="0.2"/>
    <row r="5264" s="18" customFormat="1" x14ac:dyDescent="0.2"/>
    <row r="5265" s="18" customFormat="1" x14ac:dyDescent="0.2"/>
    <row r="5266" s="18" customFormat="1" x14ac:dyDescent="0.2"/>
    <row r="5267" s="18" customFormat="1" x14ac:dyDescent="0.2"/>
    <row r="5268" s="18" customFormat="1" x14ac:dyDescent="0.2"/>
    <row r="5269" s="18" customFormat="1" x14ac:dyDescent="0.2"/>
    <row r="5270" s="18" customFormat="1" x14ac:dyDescent="0.2"/>
    <row r="5271" s="18" customFormat="1" x14ac:dyDescent="0.2"/>
    <row r="5272" s="18" customFormat="1" x14ac:dyDescent="0.2"/>
    <row r="5273" s="18" customFormat="1" x14ac:dyDescent="0.2"/>
    <row r="5274" s="18" customFormat="1" x14ac:dyDescent="0.2"/>
    <row r="5275" s="18" customFormat="1" x14ac:dyDescent="0.2"/>
    <row r="5276" s="18" customFormat="1" x14ac:dyDescent="0.2"/>
    <row r="5277" s="18" customFormat="1" x14ac:dyDescent="0.2"/>
    <row r="5278" s="18" customFormat="1" x14ac:dyDescent="0.2"/>
    <row r="5279" s="18" customFormat="1" x14ac:dyDescent="0.2"/>
    <row r="5280" s="18" customFormat="1" x14ac:dyDescent="0.2"/>
    <row r="5281" s="18" customFormat="1" x14ac:dyDescent="0.2"/>
    <row r="5282" s="18" customFormat="1" x14ac:dyDescent="0.2"/>
    <row r="5283" s="18" customFormat="1" x14ac:dyDescent="0.2"/>
    <row r="5284" s="18" customFormat="1" x14ac:dyDescent="0.2"/>
    <row r="5285" s="18" customFormat="1" x14ac:dyDescent="0.2"/>
    <row r="5286" s="18" customFormat="1" x14ac:dyDescent="0.2"/>
    <row r="5287" s="18" customFormat="1" x14ac:dyDescent="0.2"/>
    <row r="5288" s="18" customFormat="1" x14ac:dyDescent="0.2"/>
    <row r="5289" s="18" customFormat="1" x14ac:dyDescent="0.2"/>
    <row r="5290" s="18" customFormat="1" x14ac:dyDescent="0.2"/>
    <row r="5291" s="18" customFormat="1" x14ac:dyDescent="0.2"/>
    <row r="5292" s="18" customFormat="1" x14ac:dyDescent="0.2"/>
    <row r="5293" s="18" customFormat="1" x14ac:dyDescent="0.2"/>
    <row r="5294" s="18" customFormat="1" x14ac:dyDescent="0.2"/>
    <row r="5295" s="18" customFormat="1" x14ac:dyDescent="0.2"/>
    <row r="5296" s="18" customFormat="1" x14ac:dyDescent="0.2"/>
    <row r="5297" s="18" customFormat="1" x14ac:dyDescent="0.2"/>
    <row r="5298" s="18" customFormat="1" x14ac:dyDescent="0.2"/>
    <row r="5299" s="18" customFormat="1" x14ac:dyDescent="0.2"/>
    <row r="5300" s="18" customFormat="1" x14ac:dyDescent="0.2"/>
    <row r="5301" s="18" customFormat="1" x14ac:dyDescent="0.2"/>
    <row r="5302" s="18" customFormat="1" x14ac:dyDescent="0.2"/>
    <row r="5303" s="18" customFormat="1" x14ac:dyDescent="0.2"/>
    <row r="5304" s="18" customFormat="1" x14ac:dyDescent="0.2"/>
    <row r="5305" s="18" customFormat="1" x14ac:dyDescent="0.2"/>
    <row r="5306" s="18" customFormat="1" x14ac:dyDescent="0.2"/>
    <row r="5307" s="18" customFormat="1" x14ac:dyDescent="0.2"/>
    <row r="5308" s="18" customFormat="1" x14ac:dyDescent="0.2"/>
    <row r="5309" s="18" customFormat="1" x14ac:dyDescent="0.2"/>
    <row r="5310" s="18" customFormat="1" x14ac:dyDescent="0.2"/>
    <row r="5311" s="18" customFormat="1" x14ac:dyDescent="0.2"/>
    <row r="5312" s="18" customFormat="1" x14ac:dyDescent="0.2"/>
    <row r="5313" s="18" customFormat="1" x14ac:dyDescent="0.2"/>
    <row r="5314" s="18" customFormat="1" x14ac:dyDescent="0.2"/>
    <row r="5315" s="18" customFormat="1" x14ac:dyDescent="0.2"/>
    <row r="5316" s="18" customFormat="1" x14ac:dyDescent="0.2"/>
    <row r="5317" s="18" customFormat="1" x14ac:dyDescent="0.2"/>
    <row r="5318" s="18" customFormat="1" x14ac:dyDescent="0.2"/>
    <row r="5319" s="18" customFormat="1" x14ac:dyDescent="0.2"/>
    <row r="5320" s="18" customFormat="1" x14ac:dyDescent="0.2"/>
    <row r="5321" s="18" customFormat="1" x14ac:dyDescent="0.2"/>
    <row r="5322" s="18" customFormat="1" x14ac:dyDescent="0.2"/>
    <row r="5323" s="18" customFormat="1" x14ac:dyDescent="0.2"/>
    <row r="5324" s="18" customFormat="1" x14ac:dyDescent="0.2"/>
    <row r="5325" s="18" customFormat="1" x14ac:dyDescent="0.2"/>
    <row r="5326" s="18" customFormat="1" x14ac:dyDescent="0.2"/>
    <row r="5327" s="18" customFormat="1" x14ac:dyDescent="0.2"/>
    <row r="5328" s="18" customFormat="1" x14ac:dyDescent="0.2"/>
    <row r="5329" s="18" customFormat="1" x14ac:dyDescent="0.2"/>
    <row r="5330" s="18" customFormat="1" x14ac:dyDescent="0.2"/>
    <row r="5331" s="18" customFormat="1" x14ac:dyDescent="0.2"/>
    <row r="5332" s="18" customFormat="1" x14ac:dyDescent="0.2"/>
    <row r="5333" s="18" customFormat="1" x14ac:dyDescent="0.2"/>
    <row r="5334" s="18" customFormat="1" x14ac:dyDescent="0.2"/>
    <row r="5335" s="18" customFormat="1" x14ac:dyDescent="0.2"/>
    <row r="5336" s="18" customFormat="1" x14ac:dyDescent="0.2"/>
    <row r="5337" s="18" customFormat="1" x14ac:dyDescent="0.2"/>
    <row r="5338" s="18" customFormat="1" x14ac:dyDescent="0.2"/>
    <row r="5339" s="18" customFormat="1" x14ac:dyDescent="0.2"/>
    <row r="5340" s="18" customFormat="1" x14ac:dyDescent="0.2"/>
    <row r="5341" s="18" customFormat="1" x14ac:dyDescent="0.2"/>
    <row r="5342" s="18" customFormat="1" x14ac:dyDescent="0.2"/>
    <row r="5343" s="18" customFormat="1" x14ac:dyDescent="0.2"/>
    <row r="5344" s="18" customFormat="1" x14ac:dyDescent="0.2"/>
    <row r="5345" s="18" customFormat="1" x14ac:dyDescent="0.2"/>
    <row r="5346" s="18" customFormat="1" x14ac:dyDescent="0.2"/>
    <row r="5347" s="18" customFormat="1" x14ac:dyDescent="0.2"/>
    <row r="5348" s="18" customFormat="1" x14ac:dyDescent="0.2"/>
    <row r="5349" s="18" customFormat="1" x14ac:dyDescent="0.2"/>
    <row r="5350" s="18" customFormat="1" x14ac:dyDescent="0.2"/>
    <row r="5351" s="18" customFormat="1" x14ac:dyDescent="0.2"/>
    <row r="5352" s="18" customFormat="1" x14ac:dyDescent="0.2"/>
    <row r="5353" s="18" customFormat="1" x14ac:dyDescent="0.2"/>
    <row r="5354" s="18" customFormat="1" x14ac:dyDescent="0.2"/>
    <row r="5355" s="18" customFormat="1" x14ac:dyDescent="0.2"/>
    <row r="5356" s="18" customFormat="1" x14ac:dyDescent="0.2"/>
    <row r="5357" s="18" customFormat="1" x14ac:dyDescent="0.2"/>
    <row r="5358" s="18" customFormat="1" x14ac:dyDescent="0.2"/>
    <row r="5359" s="18" customFormat="1" x14ac:dyDescent="0.2"/>
    <row r="5360" s="18" customFormat="1" x14ac:dyDescent="0.2"/>
    <row r="5361" s="18" customFormat="1" x14ac:dyDescent="0.2"/>
    <row r="5362" s="18" customFormat="1" x14ac:dyDescent="0.2"/>
    <row r="5363" s="18" customFormat="1" x14ac:dyDescent="0.2"/>
    <row r="5364" s="18" customFormat="1" x14ac:dyDescent="0.2"/>
    <row r="5365" s="18" customFormat="1" x14ac:dyDescent="0.2"/>
    <row r="5366" s="18" customFormat="1" x14ac:dyDescent="0.2"/>
    <row r="5367" s="18" customFormat="1" x14ac:dyDescent="0.2"/>
    <row r="5368" s="18" customFormat="1" x14ac:dyDescent="0.2"/>
    <row r="5369" s="18" customFormat="1" x14ac:dyDescent="0.2"/>
    <row r="5370" s="18" customFormat="1" x14ac:dyDescent="0.2"/>
    <row r="5371" s="18" customFormat="1" x14ac:dyDescent="0.2"/>
    <row r="5372" s="18" customFormat="1" x14ac:dyDescent="0.2"/>
    <row r="5373" s="18" customFormat="1" x14ac:dyDescent="0.2"/>
    <row r="5374" s="18" customFormat="1" x14ac:dyDescent="0.2"/>
    <row r="5375" s="18" customFormat="1" x14ac:dyDescent="0.2"/>
    <row r="5376" s="18" customFormat="1" x14ac:dyDescent="0.2"/>
    <row r="5377" s="18" customFormat="1" x14ac:dyDescent="0.2"/>
    <row r="5378" s="18" customFormat="1" x14ac:dyDescent="0.2"/>
    <row r="5379" s="18" customFormat="1" x14ac:dyDescent="0.2"/>
    <row r="5380" s="18" customFormat="1" x14ac:dyDescent="0.2"/>
    <row r="5381" s="18" customFormat="1" x14ac:dyDescent="0.2"/>
    <row r="5382" s="18" customFormat="1" x14ac:dyDescent="0.2"/>
    <row r="5383" s="18" customFormat="1" x14ac:dyDescent="0.2"/>
    <row r="5384" s="18" customFormat="1" x14ac:dyDescent="0.2"/>
    <row r="5385" s="18" customFormat="1" x14ac:dyDescent="0.2"/>
    <row r="5386" s="18" customFormat="1" x14ac:dyDescent="0.2"/>
    <row r="5387" s="18" customFormat="1" x14ac:dyDescent="0.2"/>
    <row r="5388" s="18" customFormat="1" x14ac:dyDescent="0.2"/>
    <row r="5389" s="18" customFormat="1" x14ac:dyDescent="0.2"/>
    <row r="5390" s="18" customFormat="1" x14ac:dyDescent="0.2"/>
    <row r="5391" s="18" customFormat="1" x14ac:dyDescent="0.2"/>
    <row r="5392" s="18" customFormat="1" x14ac:dyDescent="0.2"/>
    <row r="5393" s="18" customFormat="1" x14ac:dyDescent="0.2"/>
    <row r="5394" s="18" customFormat="1" x14ac:dyDescent="0.2"/>
    <row r="5395" s="18" customFormat="1" x14ac:dyDescent="0.2"/>
    <row r="5396" s="18" customFormat="1" x14ac:dyDescent="0.2"/>
    <row r="5397" s="18" customFormat="1" x14ac:dyDescent="0.2"/>
    <row r="5398" s="18" customFormat="1" x14ac:dyDescent="0.2"/>
    <row r="5399" s="18" customFormat="1" x14ac:dyDescent="0.2"/>
    <row r="5400" s="18" customFormat="1" x14ac:dyDescent="0.2"/>
    <row r="5401" s="18" customFormat="1" x14ac:dyDescent="0.2"/>
    <row r="5402" s="18" customFormat="1" x14ac:dyDescent="0.2"/>
    <row r="5403" s="18" customFormat="1" x14ac:dyDescent="0.2"/>
    <row r="5404" s="18" customFormat="1" x14ac:dyDescent="0.2"/>
    <row r="5405" s="18" customFormat="1" x14ac:dyDescent="0.2"/>
    <row r="5406" s="18" customFormat="1" x14ac:dyDescent="0.2"/>
    <row r="5407" s="18" customFormat="1" x14ac:dyDescent="0.2"/>
    <row r="5408" s="18" customFormat="1" x14ac:dyDescent="0.2"/>
    <row r="5409" s="18" customFormat="1" x14ac:dyDescent="0.2"/>
    <row r="5410" s="18" customFormat="1" x14ac:dyDescent="0.2"/>
    <row r="5411" s="18" customFormat="1" x14ac:dyDescent="0.2"/>
    <row r="5412" s="18" customFormat="1" x14ac:dyDescent="0.2"/>
    <row r="5413" s="18" customFormat="1" x14ac:dyDescent="0.2"/>
    <row r="5414" s="18" customFormat="1" x14ac:dyDescent="0.2"/>
    <row r="5415" s="18" customFormat="1" x14ac:dyDescent="0.2"/>
    <row r="5416" s="18" customFormat="1" x14ac:dyDescent="0.2"/>
    <row r="5417" s="18" customFormat="1" x14ac:dyDescent="0.2"/>
    <row r="5418" s="18" customFormat="1" x14ac:dyDescent="0.2"/>
    <row r="5419" s="18" customFormat="1" x14ac:dyDescent="0.2"/>
    <row r="5420" s="18" customFormat="1" x14ac:dyDescent="0.2"/>
    <row r="5421" s="18" customFormat="1" x14ac:dyDescent="0.2"/>
    <row r="5422" s="18" customFormat="1" x14ac:dyDescent="0.2"/>
    <row r="5423" s="18" customFormat="1" x14ac:dyDescent="0.2"/>
    <row r="5424" s="18" customFormat="1" x14ac:dyDescent="0.2"/>
    <row r="5425" s="18" customFormat="1" x14ac:dyDescent="0.2"/>
    <row r="5426" s="18" customFormat="1" x14ac:dyDescent="0.2"/>
    <row r="5427" s="18" customFormat="1" x14ac:dyDescent="0.2"/>
    <row r="5428" s="18" customFormat="1" x14ac:dyDescent="0.2"/>
    <row r="5429" s="18" customFormat="1" x14ac:dyDescent="0.2"/>
    <row r="5430" s="18" customFormat="1" x14ac:dyDescent="0.2"/>
    <row r="5431" s="18" customFormat="1" x14ac:dyDescent="0.2"/>
    <row r="5432" s="18" customFormat="1" x14ac:dyDescent="0.2"/>
    <row r="5433" s="18" customFormat="1" x14ac:dyDescent="0.2"/>
    <row r="5434" s="18" customFormat="1" x14ac:dyDescent="0.2"/>
    <row r="5435" s="18" customFormat="1" x14ac:dyDescent="0.2"/>
    <row r="5436" s="18" customFormat="1" x14ac:dyDescent="0.2"/>
    <row r="5437" s="18" customFormat="1" x14ac:dyDescent="0.2"/>
    <row r="5438" s="18" customFormat="1" x14ac:dyDescent="0.2"/>
    <row r="5439" s="18" customFormat="1" x14ac:dyDescent="0.2"/>
    <row r="5440" s="18" customFormat="1" x14ac:dyDescent="0.2"/>
    <row r="5441" s="18" customFormat="1" x14ac:dyDescent="0.2"/>
    <row r="5442" s="18" customFormat="1" x14ac:dyDescent="0.2"/>
    <row r="5443" s="18" customFormat="1" x14ac:dyDescent="0.2"/>
    <row r="5444" s="18" customFormat="1" x14ac:dyDescent="0.2"/>
    <row r="5445" s="18" customFormat="1" x14ac:dyDescent="0.2"/>
    <row r="5446" s="18" customFormat="1" x14ac:dyDescent="0.2"/>
    <row r="5447" s="18" customFormat="1" x14ac:dyDescent="0.2"/>
    <row r="5448" s="18" customFormat="1" x14ac:dyDescent="0.2"/>
    <row r="5449" s="18" customFormat="1" x14ac:dyDescent="0.2"/>
    <row r="5450" s="18" customFormat="1" x14ac:dyDescent="0.2"/>
    <row r="5451" s="18" customFormat="1" x14ac:dyDescent="0.2"/>
    <row r="5452" s="18" customFormat="1" x14ac:dyDescent="0.2"/>
    <row r="5453" s="18" customFormat="1" x14ac:dyDescent="0.2"/>
    <row r="5454" s="18" customFormat="1" x14ac:dyDescent="0.2"/>
    <row r="5455" s="18" customFormat="1" x14ac:dyDescent="0.2"/>
    <row r="5456" s="18" customFormat="1" x14ac:dyDescent="0.2"/>
    <row r="5457" s="18" customFormat="1" x14ac:dyDescent="0.2"/>
    <row r="5458" s="18" customFormat="1" x14ac:dyDescent="0.2"/>
    <row r="5459" s="18" customFormat="1" x14ac:dyDescent="0.2"/>
    <row r="5460" s="18" customFormat="1" x14ac:dyDescent="0.2"/>
    <row r="5461" s="18" customFormat="1" x14ac:dyDescent="0.2"/>
    <row r="5462" s="18" customFormat="1" x14ac:dyDescent="0.2"/>
    <row r="5463" s="18" customFormat="1" x14ac:dyDescent="0.2"/>
    <row r="5464" s="18" customFormat="1" x14ac:dyDescent="0.2"/>
    <row r="5465" s="18" customFormat="1" x14ac:dyDescent="0.2"/>
    <row r="5466" s="18" customFormat="1" x14ac:dyDescent="0.2"/>
    <row r="5467" s="18" customFormat="1" x14ac:dyDescent="0.2"/>
    <row r="5468" s="18" customFormat="1" x14ac:dyDescent="0.2"/>
    <row r="5469" s="18" customFormat="1" x14ac:dyDescent="0.2"/>
    <row r="5470" s="18" customFormat="1" x14ac:dyDescent="0.2"/>
    <row r="5471" s="18" customFormat="1" x14ac:dyDescent="0.2"/>
    <row r="5472" s="18" customFormat="1" x14ac:dyDescent="0.2"/>
    <row r="5473" s="18" customFormat="1" x14ac:dyDescent="0.2"/>
    <row r="5474" s="18" customFormat="1" x14ac:dyDescent="0.2"/>
    <row r="5475" s="18" customFormat="1" x14ac:dyDescent="0.2"/>
    <row r="5476" s="18" customFormat="1" x14ac:dyDescent="0.2"/>
    <row r="5477" s="18" customFormat="1" x14ac:dyDescent="0.2"/>
    <row r="5478" s="18" customFormat="1" x14ac:dyDescent="0.2"/>
    <row r="5479" s="18" customFormat="1" x14ac:dyDescent="0.2"/>
    <row r="5480" s="18" customFormat="1" x14ac:dyDescent="0.2"/>
    <row r="5481" s="18" customFormat="1" x14ac:dyDescent="0.2"/>
    <row r="5482" s="18" customFormat="1" x14ac:dyDescent="0.2"/>
    <row r="5483" s="18" customFormat="1" x14ac:dyDescent="0.2"/>
    <row r="5484" s="18" customFormat="1" x14ac:dyDescent="0.2"/>
    <row r="5485" s="18" customFormat="1" x14ac:dyDescent="0.2"/>
    <row r="5486" s="18" customFormat="1" x14ac:dyDescent="0.2"/>
    <row r="5487" s="18" customFormat="1" x14ac:dyDescent="0.2"/>
    <row r="5488" s="18" customFormat="1" x14ac:dyDescent="0.2"/>
    <row r="5489" s="18" customFormat="1" x14ac:dyDescent="0.2"/>
    <row r="5490" s="18" customFormat="1" x14ac:dyDescent="0.2"/>
    <row r="5491" s="18" customFormat="1" x14ac:dyDescent="0.2"/>
    <row r="5492" s="18" customFormat="1" x14ac:dyDescent="0.2"/>
    <row r="5493" s="18" customFormat="1" x14ac:dyDescent="0.2"/>
    <row r="5494" s="18" customFormat="1" x14ac:dyDescent="0.2"/>
    <row r="5495" s="18" customFormat="1" x14ac:dyDescent="0.2"/>
    <row r="5496" s="18" customFormat="1" x14ac:dyDescent="0.2"/>
    <row r="5497" s="18" customFormat="1" x14ac:dyDescent="0.2"/>
    <row r="5498" s="18" customFormat="1" x14ac:dyDescent="0.2"/>
    <row r="5499" s="18" customFormat="1" x14ac:dyDescent="0.2"/>
    <row r="5500" s="18" customFormat="1" x14ac:dyDescent="0.2"/>
    <row r="5501" s="18" customFormat="1" x14ac:dyDescent="0.2"/>
    <row r="5502" s="18" customFormat="1" x14ac:dyDescent="0.2"/>
    <row r="5503" s="18" customFormat="1" x14ac:dyDescent="0.2"/>
    <row r="5504" s="18" customFormat="1" x14ac:dyDescent="0.2"/>
    <row r="5505" s="18" customFormat="1" x14ac:dyDescent="0.2"/>
    <row r="5506" s="18" customFormat="1" x14ac:dyDescent="0.2"/>
    <row r="5507" s="18" customFormat="1" x14ac:dyDescent="0.2"/>
    <row r="5508" s="18" customFormat="1" x14ac:dyDescent="0.2"/>
    <row r="5509" s="18" customFormat="1" x14ac:dyDescent="0.2"/>
    <row r="5510" s="18" customFormat="1" x14ac:dyDescent="0.2"/>
    <row r="5511" s="18" customFormat="1" x14ac:dyDescent="0.2"/>
    <row r="5512" s="18" customFormat="1" x14ac:dyDescent="0.2"/>
    <row r="5513" s="18" customFormat="1" x14ac:dyDescent="0.2"/>
    <row r="5514" s="18" customFormat="1" x14ac:dyDescent="0.2"/>
    <row r="5515" s="18" customFormat="1" x14ac:dyDescent="0.2"/>
    <row r="5516" s="18" customFormat="1" x14ac:dyDescent="0.2"/>
    <row r="5517" s="18" customFormat="1" x14ac:dyDescent="0.2"/>
    <row r="5518" s="18" customFormat="1" x14ac:dyDescent="0.2"/>
    <row r="5519" s="18" customFormat="1" x14ac:dyDescent="0.2"/>
    <row r="5520" s="18" customFormat="1" x14ac:dyDescent="0.2"/>
    <row r="5521" s="18" customFormat="1" x14ac:dyDescent="0.2"/>
    <row r="5522" s="18" customFormat="1" x14ac:dyDescent="0.2"/>
    <row r="5523" s="18" customFormat="1" x14ac:dyDescent="0.2"/>
    <row r="5524" s="18" customFormat="1" x14ac:dyDescent="0.2"/>
    <row r="5525" s="18" customFormat="1" x14ac:dyDescent="0.2"/>
    <row r="5526" s="18" customFormat="1" x14ac:dyDescent="0.2"/>
    <row r="5527" s="18" customFormat="1" x14ac:dyDescent="0.2"/>
    <row r="5528" s="18" customFormat="1" x14ac:dyDescent="0.2"/>
    <row r="5529" s="18" customFormat="1" x14ac:dyDescent="0.2"/>
    <row r="5530" s="18" customFormat="1" x14ac:dyDescent="0.2"/>
    <row r="5531" s="18" customFormat="1" x14ac:dyDescent="0.2"/>
    <row r="5532" s="18" customFormat="1" x14ac:dyDescent="0.2"/>
    <row r="5533" s="18" customFormat="1" x14ac:dyDescent="0.2"/>
    <row r="5534" s="18" customFormat="1" x14ac:dyDescent="0.2"/>
    <row r="5535" s="18" customFormat="1" x14ac:dyDescent="0.2"/>
    <row r="5536" s="18" customFormat="1" x14ac:dyDescent="0.2"/>
    <row r="5537" s="18" customFormat="1" x14ac:dyDescent="0.2"/>
    <row r="5538" s="18" customFormat="1" x14ac:dyDescent="0.2"/>
    <row r="5539" s="18" customFormat="1" x14ac:dyDescent="0.2"/>
    <row r="5540" s="18" customFormat="1" x14ac:dyDescent="0.2"/>
    <row r="5541" s="18" customFormat="1" x14ac:dyDescent="0.2"/>
    <row r="5542" s="18" customFormat="1" x14ac:dyDescent="0.2"/>
    <row r="5543" s="18" customFormat="1" x14ac:dyDescent="0.2"/>
    <row r="5544" s="18" customFormat="1" x14ac:dyDescent="0.2"/>
    <row r="5545" s="18" customFormat="1" x14ac:dyDescent="0.2"/>
    <row r="5546" s="18" customFormat="1" x14ac:dyDescent="0.2"/>
    <row r="5547" s="18" customFormat="1" x14ac:dyDescent="0.2"/>
    <row r="5548" s="18" customFormat="1" x14ac:dyDescent="0.2"/>
    <row r="5549" s="18" customFormat="1" x14ac:dyDescent="0.2"/>
    <row r="5550" s="18" customFormat="1" x14ac:dyDescent="0.2"/>
    <row r="5551" s="18" customFormat="1" x14ac:dyDescent="0.2"/>
    <row r="5552" s="18" customFormat="1" x14ac:dyDescent="0.2"/>
    <row r="5553" s="18" customFormat="1" x14ac:dyDescent="0.2"/>
    <row r="5554" s="18" customFormat="1" x14ac:dyDescent="0.2"/>
    <row r="5555" s="18" customFormat="1" x14ac:dyDescent="0.2"/>
    <row r="5556" s="18" customFormat="1" x14ac:dyDescent="0.2"/>
    <row r="5557" s="18" customFormat="1" x14ac:dyDescent="0.2"/>
    <row r="5558" s="18" customFormat="1" x14ac:dyDescent="0.2"/>
    <row r="5559" s="18" customFormat="1" x14ac:dyDescent="0.2"/>
    <row r="5560" s="18" customFormat="1" x14ac:dyDescent="0.2"/>
    <row r="5561" s="18" customFormat="1" x14ac:dyDescent="0.2"/>
    <row r="5562" s="18" customFormat="1" x14ac:dyDescent="0.2"/>
    <row r="5563" s="18" customFormat="1" x14ac:dyDescent="0.2"/>
    <row r="5564" s="18" customFormat="1" x14ac:dyDescent="0.2"/>
    <row r="5565" s="18" customFormat="1" x14ac:dyDescent="0.2"/>
    <row r="5566" s="18" customFormat="1" x14ac:dyDescent="0.2"/>
    <row r="5567" s="18" customFormat="1" x14ac:dyDescent="0.2"/>
    <row r="5568" s="18" customFormat="1" x14ac:dyDescent="0.2"/>
    <row r="5569" s="18" customFormat="1" x14ac:dyDescent="0.2"/>
    <row r="5570" s="18" customFormat="1" x14ac:dyDescent="0.2"/>
  </sheetData>
  <mergeCells count="1">
    <mergeCell ref="A1:M1"/>
  </mergeCells>
  <phoneticPr fontId="0" type="noConversion"/>
  <printOptions horizontalCentered="1"/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3"/>
  <dimension ref="A1:L247"/>
  <sheetViews>
    <sheetView topLeftCell="A223" workbookViewId="0">
      <selection sqref="A1:L246"/>
    </sheetView>
  </sheetViews>
  <sheetFormatPr defaultRowHeight="15" x14ac:dyDescent="0.25"/>
  <cols>
    <col min="4" max="4" width="32.28515625" bestFit="1" customWidth="1"/>
  </cols>
  <sheetData>
    <row r="1" spans="1:12" ht="16.5" thickTop="1" thickBot="1" x14ac:dyDescent="0.3">
      <c r="A1" s="9" t="s">
        <v>512</v>
      </c>
      <c r="B1" s="10">
        <v>1</v>
      </c>
      <c r="C1" s="11" t="s">
        <v>513</v>
      </c>
      <c r="D1" s="11" t="s">
        <v>514</v>
      </c>
      <c r="E1" s="12">
        <v>90</v>
      </c>
      <c r="F1" s="13"/>
      <c r="G1" s="14"/>
      <c r="H1" s="15">
        <v>2013</v>
      </c>
      <c r="I1" s="16">
        <v>15</v>
      </c>
      <c r="J1" s="17">
        <f t="shared" ref="J1:J64" si="0">E1-I1</f>
        <v>75</v>
      </c>
      <c r="K1" s="11" t="s">
        <v>489</v>
      </c>
      <c r="L1" s="11" t="s">
        <v>486</v>
      </c>
    </row>
    <row r="2" spans="1:12" ht="16.5" thickTop="1" thickBot="1" x14ac:dyDescent="0.3">
      <c r="A2" s="9" t="s">
        <v>512</v>
      </c>
      <c r="B2" s="10">
        <v>3</v>
      </c>
      <c r="C2" s="11" t="s">
        <v>515</v>
      </c>
      <c r="D2" s="11" t="s">
        <v>516</v>
      </c>
      <c r="E2" s="12">
        <v>180</v>
      </c>
      <c r="F2" s="13"/>
      <c r="G2" s="14"/>
      <c r="H2" s="15">
        <v>2013</v>
      </c>
      <c r="I2" s="16">
        <v>30</v>
      </c>
      <c r="J2" s="17">
        <f t="shared" si="0"/>
        <v>150</v>
      </c>
      <c r="K2" s="11" t="s">
        <v>485</v>
      </c>
      <c r="L2" s="11" t="s">
        <v>486</v>
      </c>
    </row>
    <row r="3" spans="1:12" ht="16.5" thickTop="1" thickBot="1" x14ac:dyDescent="0.3">
      <c r="A3" s="9" t="s">
        <v>512</v>
      </c>
      <c r="B3" s="10">
        <v>5</v>
      </c>
      <c r="C3" s="11" t="s">
        <v>517</v>
      </c>
      <c r="D3" s="11" t="s">
        <v>518</v>
      </c>
      <c r="E3" s="12">
        <v>345</v>
      </c>
      <c r="F3" s="13"/>
      <c r="G3" s="14"/>
      <c r="H3" s="15">
        <v>2013</v>
      </c>
      <c r="I3" s="16">
        <v>57.5</v>
      </c>
      <c r="J3" s="17">
        <f t="shared" si="0"/>
        <v>287.5</v>
      </c>
      <c r="K3" s="11" t="s">
        <v>490</v>
      </c>
      <c r="L3" s="11" t="s">
        <v>486</v>
      </c>
    </row>
    <row r="4" spans="1:12" ht="16.5" thickTop="1" thickBot="1" x14ac:dyDescent="0.3">
      <c r="A4" s="9" t="s">
        <v>512</v>
      </c>
      <c r="B4" s="10">
        <v>7</v>
      </c>
      <c r="C4" s="11" t="s">
        <v>519</v>
      </c>
      <c r="D4" s="11" t="s">
        <v>520</v>
      </c>
      <c r="E4" s="12">
        <v>90</v>
      </c>
      <c r="F4" s="13"/>
      <c r="G4" s="14"/>
      <c r="H4" s="15">
        <v>2013</v>
      </c>
      <c r="I4" s="16">
        <v>15</v>
      </c>
      <c r="J4" s="17">
        <f t="shared" si="0"/>
        <v>75</v>
      </c>
      <c r="K4" s="11" t="s">
        <v>489</v>
      </c>
      <c r="L4" s="11" t="s">
        <v>486</v>
      </c>
    </row>
    <row r="5" spans="1:12" ht="16.5" thickTop="1" thickBot="1" x14ac:dyDescent="0.3">
      <c r="A5" s="9" t="s">
        <v>512</v>
      </c>
      <c r="B5" s="10">
        <v>9</v>
      </c>
      <c r="C5" s="11" t="s">
        <v>521</v>
      </c>
      <c r="D5" s="11" t="s">
        <v>522</v>
      </c>
      <c r="E5" s="12">
        <v>90</v>
      </c>
      <c r="F5" s="13"/>
      <c r="G5" s="14"/>
      <c r="H5" s="15">
        <v>2013</v>
      </c>
      <c r="I5" s="16">
        <v>15</v>
      </c>
      <c r="J5" s="17">
        <f t="shared" si="0"/>
        <v>75</v>
      </c>
      <c r="K5" s="11" t="s">
        <v>489</v>
      </c>
      <c r="L5" s="11" t="s">
        <v>486</v>
      </c>
    </row>
    <row r="6" spans="1:12" ht="16.5" thickTop="1" thickBot="1" x14ac:dyDescent="0.3">
      <c r="A6" s="9" t="s">
        <v>512</v>
      </c>
      <c r="B6" s="10">
        <v>12</v>
      </c>
      <c r="C6" s="11" t="s">
        <v>523</v>
      </c>
      <c r="D6" s="11" t="s">
        <v>524</v>
      </c>
      <c r="E6" s="12">
        <v>90</v>
      </c>
      <c r="F6" s="13"/>
      <c r="G6" s="14"/>
      <c r="H6" s="15">
        <v>2013</v>
      </c>
      <c r="I6" s="16">
        <v>15</v>
      </c>
      <c r="J6" s="17">
        <f t="shared" si="0"/>
        <v>75</v>
      </c>
      <c r="K6" s="11" t="s">
        <v>489</v>
      </c>
      <c r="L6" s="11" t="s">
        <v>491</v>
      </c>
    </row>
    <row r="7" spans="1:12" ht="16.5" thickTop="1" thickBot="1" x14ac:dyDescent="0.3">
      <c r="A7" s="9" t="s">
        <v>512</v>
      </c>
      <c r="B7" s="10">
        <v>13</v>
      </c>
      <c r="C7" s="11" t="s">
        <v>525</v>
      </c>
      <c r="D7" s="11" t="s">
        <v>526</v>
      </c>
      <c r="E7" s="12">
        <v>1080</v>
      </c>
      <c r="F7" s="13"/>
      <c r="G7" s="14"/>
      <c r="H7" s="15">
        <v>2013</v>
      </c>
      <c r="I7" s="16">
        <v>180</v>
      </c>
      <c r="J7" s="17">
        <f t="shared" si="0"/>
        <v>900</v>
      </c>
      <c r="K7" s="11" t="s">
        <v>487</v>
      </c>
      <c r="L7" s="11" t="s">
        <v>491</v>
      </c>
    </row>
    <row r="8" spans="1:12" ht="16.5" thickTop="1" thickBot="1" x14ac:dyDescent="0.3">
      <c r="A8" s="9" t="s">
        <v>512</v>
      </c>
      <c r="B8" s="10">
        <v>15</v>
      </c>
      <c r="C8" s="11" t="s">
        <v>527</v>
      </c>
      <c r="D8" s="11" t="s">
        <v>528</v>
      </c>
      <c r="E8" s="12">
        <v>345</v>
      </c>
      <c r="F8" s="13"/>
      <c r="G8" s="14"/>
      <c r="H8" s="15">
        <v>2013</v>
      </c>
      <c r="I8" s="16">
        <v>57.5</v>
      </c>
      <c r="J8" s="17">
        <f t="shared" si="0"/>
        <v>287.5</v>
      </c>
      <c r="K8" s="11" t="s">
        <v>490</v>
      </c>
      <c r="L8" s="11" t="s">
        <v>486</v>
      </c>
    </row>
    <row r="9" spans="1:12" ht="16.5" thickTop="1" thickBot="1" x14ac:dyDescent="0.3">
      <c r="A9" s="9" t="s">
        <v>512</v>
      </c>
      <c r="B9" s="10">
        <v>17</v>
      </c>
      <c r="C9" s="11" t="s">
        <v>529</v>
      </c>
      <c r="D9" s="11" t="s">
        <v>530</v>
      </c>
      <c r="E9" s="12">
        <v>90</v>
      </c>
      <c r="F9" s="13"/>
      <c r="G9" s="14"/>
      <c r="H9" s="15">
        <v>2013</v>
      </c>
      <c r="I9" s="16">
        <v>15</v>
      </c>
      <c r="J9" s="17">
        <f t="shared" si="0"/>
        <v>75</v>
      </c>
      <c r="K9" s="11" t="s">
        <v>489</v>
      </c>
      <c r="L9" s="11" t="s">
        <v>486</v>
      </c>
    </row>
    <row r="10" spans="1:12" ht="16.5" thickTop="1" thickBot="1" x14ac:dyDescent="0.3">
      <c r="A10" s="9" t="s">
        <v>512</v>
      </c>
      <c r="B10" s="10">
        <v>20</v>
      </c>
      <c r="C10" s="11" t="s">
        <v>531</v>
      </c>
      <c r="D10" s="11" t="s">
        <v>532</v>
      </c>
      <c r="E10" s="12">
        <v>90</v>
      </c>
      <c r="F10" s="13"/>
      <c r="G10" s="14"/>
      <c r="H10" s="15">
        <v>2013</v>
      </c>
      <c r="I10" s="16">
        <v>15</v>
      </c>
      <c r="J10" s="17">
        <f t="shared" si="0"/>
        <v>75</v>
      </c>
      <c r="K10" s="11" t="s">
        <v>489</v>
      </c>
      <c r="L10" s="11" t="s">
        <v>491</v>
      </c>
    </row>
    <row r="11" spans="1:12" ht="16.5" thickTop="1" thickBot="1" x14ac:dyDescent="0.3">
      <c r="A11" s="9" t="s">
        <v>512</v>
      </c>
      <c r="B11" s="10">
        <v>22</v>
      </c>
      <c r="C11" s="11" t="s">
        <v>533</v>
      </c>
      <c r="D11" s="11" t="s">
        <v>534</v>
      </c>
      <c r="E11" s="12">
        <v>90</v>
      </c>
      <c r="F11" s="13"/>
      <c r="G11" s="14"/>
      <c r="H11" s="15">
        <v>2013</v>
      </c>
      <c r="I11" s="16">
        <v>15</v>
      </c>
      <c r="J11" s="17">
        <f t="shared" si="0"/>
        <v>75</v>
      </c>
      <c r="K11" s="11" t="s">
        <v>489</v>
      </c>
      <c r="L11" s="11" t="s">
        <v>486</v>
      </c>
    </row>
    <row r="12" spans="1:12" ht="16.5" thickTop="1" thickBot="1" x14ac:dyDescent="0.3">
      <c r="A12" s="9" t="s">
        <v>512</v>
      </c>
      <c r="B12" s="10">
        <v>23</v>
      </c>
      <c r="C12" s="11" t="s">
        <v>535</v>
      </c>
      <c r="D12" s="11" t="s">
        <v>536</v>
      </c>
      <c r="E12" s="12">
        <v>90</v>
      </c>
      <c r="F12" s="13"/>
      <c r="G12" s="14"/>
      <c r="H12" s="15">
        <v>2013</v>
      </c>
      <c r="I12" s="16">
        <v>15</v>
      </c>
      <c r="J12" s="17">
        <f t="shared" si="0"/>
        <v>75</v>
      </c>
      <c r="K12" s="11" t="s">
        <v>489</v>
      </c>
      <c r="L12" s="11" t="s">
        <v>486</v>
      </c>
    </row>
    <row r="13" spans="1:12" ht="16.5" thickTop="1" thickBot="1" x14ac:dyDescent="0.3">
      <c r="A13" s="9" t="s">
        <v>512</v>
      </c>
      <c r="B13" s="10">
        <v>25</v>
      </c>
      <c r="C13" s="11" t="s">
        <v>537</v>
      </c>
      <c r="D13" s="11" t="s">
        <v>538</v>
      </c>
      <c r="E13" s="12">
        <v>90</v>
      </c>
      <c r="F13" s="13"/>
      <c r="G13" s="14"/>
      <c r="H13" s="15">
        <v>2013</v>
      </c>
      <c r="I13" s="16">
        <v>15</v>
      </c>
      <c r="J13" s="17">
        <f t="shared" si="0"/>
        <v>75</v>
      </c>
      <c r="K13" s="11" t="s">
        <v>489</v>
      </c>
      <c r="L13" s="11" t="s">
        <v>486</v>
      </c>
    </row>
    <row r="14" spans="1:12" ht="16.5" thickTop="1" thickBot="1" x14ac:dyDescent="0.3">
      <c r="A14" s="9" t="s">
        <v>512</v>
      </c>
      <c r="B14" s="10">
        <v>27</v>
      </c>
      <c r="C14" s="11" t="s">
        <v>539</v>
      </c>
      <c r="D14" s="11" t="s">
        <v>540</v>
      </c>
      <c r="E14" s="12">
        <v>90</v>
      </c>
      <c r="F14" s="13"/>
      <c r="G14" s="14"/>
      <c r="H14" s="15">
        <v>2013</v>
      </c>
      <c r="I14" s="16">
        <v>15</v>
      </c>
      <c r="J14" s="17">
        <f t="shared" si="0"/>
        <v>75</v>
      </c>
      <c r="K14" s="11" t="s">
        <v>489</v>
      </c>
      <c r="L14" s="11" t="s">
        <v>486</v>
      </c>
    </row>
    <row r="15" spans="1:12" ht="16.5" thickTop="1" thickBot="1" x14ac:dyDescent="0.3">
      <c r="A15" s="9" t="s">
        <v>512</v>
      </c>
      <c r="B15" s="10">
        <v>30</v>
      </c>
      <c r="C15" s="11" t="s">
        <v>541</v>
      </c>
      <c r="D15" s="11" t="s">
        <v>542</v>
      </c>
      <c r="E15" s="12">
        <v>90</v>
      </c>
      <c r="F15" s="13"/>
      <c r="G15" s="14"/>
      <c r="H15" s="15">
        <v>2013</v>
      </c>
      <c r="I15" s="16">
        <v>15</v>
      </c>
      <c r="J15" s="17">
        <f t="shared" si="0"/>
        <v>75</v>
      </c>
      <c r="K15" s="11" t="s">
        <v>489</v>
      </c>
      <c r="L15" s="11" t="s">
        <v>486</v>
      </c>
    </row>
    <row r="16" spans="1:12" ht="16.5" thickTop="1" thickBot="1" x14ac:dyDescent="0.3">
      <c r="A16" s="9" t="s">
        <v>512</v>
      </c>
      <c r="B16" s="10">
        <v>31</v>
      </c>
      <c r="C16" s="11" t="s">
        <v>543</v>
      </c>
      <c r="D16" s="11" t="s">
        <v>544</v>
      </c>
      <c r="E16" s="12">
        <v>1290</v>
      </c>
      <c r="F16" s="13"/>
      <c r="G16" s="14"/>
      <c r="H16" s="15">
        <v>2013</v>
      </c>
      <c r="I16" s="16">
        <v>215</v>
      </c>
      <c r="J16" s="17">
        <f t="shared" si="0"/>
        <v>1075</v>
      </c>
      <c r="K16" s="11" t="s">
        <v>500</v>
      </c>
      <c r="L16" s="11" t="s">
        <v>486</v>
      </c>
    </row>
    <row r="17" spans="1:12" ht="16.5" thickTop="1" thickBot="1" x14ac:dyDescent="0.3">
      <c r="A17" s="9" t="s">
        <v>512</v>
      </c>
      <c r="B17" s="10">
        <v>33</v>
      </c>
      <c r="C17" s="11" t="s">
        <v>545</v>
      </c>
      <c r="D17" s="11" t="s">
        <v>546</v>
      </c>
      <c r="E17" s="12">
        <v>90</v>
      </c>
      <c r="F17" s="13"/>
      <c r="G17" s="14"/>
      <c r="H17" s="15">
        <v>2013</v>
      </c>
      <c r="I17" s="16">
        <v>15</v>
      </c>
      <c r="J17" s="17">
        <f t="shared" si="0"/>
        <v>75</v>
      </c>
      <c r="K17" s="11" t="s">
        <v>489</v>
      </c>
      <c r="L17" s="11" t="s">
        <v>491</v>
      </c>
    </row>
    <row r="18" spans="1:12" ht="16.5" thickTop="1" thickBot="1" x14ac:dyDescent="0.3">
      <c r="A18" s="9" t="s">
        <v>512</v>
      </c>
      <c r="B18" s="10">
        <v>35</v>
      </c>
      <c r="C18" s="11" t="s">
        <v>547</v>
      </c>
      <c r="D18" s="11" t="s">
        <v>548</v>
      </c>
      <c r="E18" s="12">
        <v>345</v>
      </c>
      <c r="F18" s="13"/>
      <c r="G18" s="14"/>
      <c r="H18" s="15">
        <v>2013</v>
      </c>
      <c r="I18" s="16">
        <v>57.5</v>
      </c>
      <c r="J18" s="17">
        <f t="shared" si="0"/>
        <v>287.5</v>
      </c>
      <c r="K18" s="11" t="s">
        <v>490</v>
      </c>
      <c r="L18" s="11" t="s">
        <v>486</v>
      </c>
    </row>
    <row r="19" spans="1:12" ht="16.5" thickTop="1" thickBot="1" x14ac:dyDescent="0.3">
      <c r="A19" s="33" t="s">
        <v>512</v>
      </c>
      <c r="B19" s="34">
        <v>37</v>
      </c>
      <c r="C19" s="11" t="s">
        <v>549</v>
      </c>
      <c r="D19" s="11" t="s">
        <v>550</v>
      </c>
      <c r="E19" s="12">
        <v>1290</v>
      </c>
      <c r="F19" s="35"/>
      <c r="G19" s="14"/>
      <c r="H19" s="15">
        <v>2013</v>
      </c>
      <c r="I19" s="16">
        <v>780</v>
      </c>
      <c r="J19" s="36">
        <f t="shared" si="0"/>
        <v>510</v>
      </c>
      <c r="K19" s="11" t="s">
        <v>493</v>
      </c>
      <c r="L19" s="11" t="s">
        <v>486</v>
      </c>
    </row>
    <row r="20" spans="1:12" ht="16.5" thickTop="1" thickBot="1" x14ac:dyDescent="0.3">
      <c r="A20" s="9" t="s">
        <v>512</v>
      </c>
      <c r="B20" s="10">
        <v>39</v>
      </c>
      <c r="C20" s="11" t="s">
        <v>551</v>
      </c>
      <c r="D20" s="11" t="s">
        <v>552</v>
      </c>
      <c r="E20" s="12">
        <v>90</v>
      </c>
      <c r="F20" s="13"/>
      <c r="G20" s="14"/>
      <c r="H20" s="15">
        <v>2013</v>
      </c>
      <c r="I20" s="16">
        <v>15</v>
      </c>
      <c r="J20" s="17">
        <f t="shared" si="0"/>
        <v>75</v>
      </c>
      <c r="K20" s="11" t="s">
        <v>489</v>
      </c>
      <c r="L20" s="11" t="s">
        <v>486</v>
      </c>
    </row>
    <row r="21" spans="1:12" ht="16.5" thickTop="1" thickBot="1" x14ac:dyDescent="0.3">
      <c r="A21" s="9" t="s">
        <v>512</v>
      </c>
      <c r="B21" s="10">
        <v>41</v>
      </c>
      <c r="C21" s="11" t="s">
        <v>553</v>
      </c>
      <c r="D21" s="11" t="s">
        <v>554</v>
      </c>
      <c r="E21" s="12">
        <v>90</v>
      </c>
      <c r="F21" s="13"/>
      <c r="G21" s="14"/>
      <c r="H21" s="15">
        <v>2013</v>
      </c>
      <c r="I21" s="16">
        <v>15</v>
      </c>
      <c r="J21" s="17">
        <f t="shared" si="0"/>
        <v>75</v>
      </c>
      <c r="K21" s="11" t="s">
        <v>489</v>
      </c>
      <c r="L21" s="11" t="s">
        <v>486</v>
      </c>
    </row>
    <row r="22" spans="1:12" ht="16.5" thickTop="1" thickBot="1" x14ac:dyDescent="0.3">
      <c r="A22" s="9" t="s">
        <v>512</v>
      </c>
      <c r="B22" s="10">
        <v>43</v>
      </c>
      <c r="C22" s="11" t="s">
        <v>555</v>
      </c>
      <c r="D22" s="11" t="s">
        <v>556</v>
      </c>
      <c r="E22" s="12">
        <v>90</v>
      </c>
      <c r="F22" s="13"/>
      <c r="G22" s="14"/>
      <c r="H22" s="15">
        <v>2013</v>
      </c>
      <c r="I22" s="16">
        <v>15</v>
      </c>
      <c r="J22" s="17">
        <f t="shared" si="0"/>
        <v>75</v>
      </c>
      <c r="K22" s="11" t="s">
        <v>489</v>
      </c>
      <c r="L22" s="11" t="s">
        <v>486</v>
      </c>
    </row>
    <row r="23" spans="1:12" ht="16.5" thickTop="1" thickBot="1" x14ac:dyDescent="0.3">
      <c r="A23" s="9" t="s">
        <v>512</v>
      </c>
      <c r="B23" s="10">
        <v>45</v>
      </c>
      <c r="C23" s="11" t="s">
        <v>557</v>
      </c>
      <c r="D23" s="11" t="s">
        <v>558</v>
      </c>
      <c r="E23" s="12">
        <v>180</v>
      </c>
      <c r="F23" s="13"/>
      <c r="G23" s="14"/>
      <c r="H23" s="15">
        <v>2013</v>
      </c>
      <c r="I23" s="16">
        <v>30</v>
      </c>
      <c r="J23" s="17">
        <f t="shared" si="0"/>
        <v>150</v>
      </c>
      <c r="K23" s="11" t="s">
        <v>485</v>
      </c>
      <c r="L23" s="11" t="s">
        <v>486</v>
      </c>
    </row>
    <row r="24" spans="1:12" ht="16.5" thickTop="1" thickBot="1" x14ac:dyDescent="0.3">
      <c r="A24" s="9" t="s">
        <v>512</v>
      </c>
      <c r="B24" s="10">
        <v>48</v>
      </c>
      <c r="C24" s="11" t="s">
        <v>559</v>
      </c>
      <c r="D24" s="11" t="s">
        <v>560</v>
      </c>
      <c r="E24" s="12">
        <v>90</v>
      </c>
      <c r="F24" s="13"/>
      <c r="G24" s="14"/>
      <c r="H24" s="15">
        <v>2013</v>
      </c>
      <c r="I24" s="16">
        <v>15</v>
      </c>
      <c r="J24" s="17">
        <f t="shared" si="0"/>
        <v>75</v>
      </c>
      <c r="K24" s="11" t="s">
        <v>489</v>
      </c>
      <c r="L24" s="11" t="s">
        <v>491</v>
      </c>
    </row>
    <row r="25" spans="1:12" ht="16.5" thickTop="1" thickBot="1" x14ac:dyDescent="0.3">
      <c r="A25" s="9" t="s">
        <v>512</v>
      </c>
      <c r="B25" s="10">
        <v>50</v>
      </c>
      <c r="C25" s="11" t="s">
        <v>561</v>
      </c>
      <c r="D25" s="11" t="s">
        <v>562</v>
      </c>
      <c r="E25" s="12">
        <v>90</v>
      </c>
      <c r="F25" s="13"/>
      <c r="G25" s="14"/>
      <c r="H25" s="15">
        <v>2013</v>
      </c>
      <c r="I25" s="16">
        <v>15</v>
      </c>
      <c r="J25" s="17">
        <f t="shared" si="0"/>
        <v>75</v>
      </c>
      <c r="K25" s="11" t="s">
        <v>489</v>
      </c>
      <c r="L25" s="11" t="s">
        <v>486</v>
      </c>
    </row>
    <row r="26" spans="1:12" ht="16.5" thickTop="1" thickBot="1" x14ac:dyDescent="0.3">
      <c r="A26" s="9" t="s">
        <v>512</v>
      </c>
      <c r="B26" s="10">
        <v>51</v>
      </c>
      <c r="C26" s="11" t="s">
        <v>563</v>
      </c>
      <c r="D26" s="11" t="s">
        <v>564</v>
      </c>
      <c r="E26" s="12">
        <v>90</v>
      </c>
      <c r="F26" s="13"/>
      <c r="G26" s="14"/>
      <c r="H26" s="15">
        <v>2013</v>
      </c>
      <c r="I26" s="16">
        <v>15</v>
      </c>
      <c r="J26" s="17">
        <f t="shared" si="0"/>
        <v>75</v>
      </c>
      <c r="K26" s="11" t="s">
        <v>489</v>
      </c>
      <c r="L26" s="11" t="s">
        <v>486</v>
      </c>
    </row>
    <row r="27" spans="1:12" ht="16.5" thickTop="1" thickBot="1" x14ac:dyDescent="0.3">
      <c r="A27" s="9" t="s">
        <v>512</v>
      </c>
      <c r="B27" s="10">
        <v>53</v>
      </c>
      <c r="C27" s="11" t="s">
        <v>565</v>
      </c>
      <c r="D27" s="11" t="s">
        <v>566</v>
      </c>
      <c r="E27" s="12">
        <v>90</v>
      </c>
      <c r="F27" s="13"/>
      <c r="G27" s="14"/>
      <c r="H27" s="15">
        <v>2013</v>
      </c>
      <c r="I27" s="16">
        <v>15</v>
      </c>
      <c r="J27" s="17">
        <f t="shared" si="0"/>
        <v>75</v>
      </c>
      <c r="K27" s="11" t="s">
        <v>489</v>
      </c>
      <c r="L27" s="11" t="s">
        <v>491</v>
      </c>
    </row>
    <row r="28" spans="1:12" ht="16.5" thickTop="1" thickBot="1" x14ac:dyDescent="0.3">
      <c r="A28" s="9" t="s">
        <v>512</v>
      </c>
      <c r="B28" s="10">
        <v>56</v>
      </c>
      <c r="C28" s="11" t="s">
        <v>567</v>
      </c>
      <c r="D28" s="11" t="s">
        <v>568</v>
      </c>
      <c r="E28" s="12">
        <v>90</v>
      </c>
      <c r="F28" s="13"/>
      <c r="G28" s="14"/>
      <c r="H28" s="15">
        <v>2013</v>
      </c>
      <c r="I28" s="16">
        <v>15</v>
      </c>
      <c r="J28" s="17">
        <f t="shared" si="0"/>
        <v>75</v>
      </c>
      <c r="K28" s="11" t="s">
        <v>489</v>
      </c>
      <c r="L28" s="11" t="s">
        <v>486</v>
      </c>
    </row>
    <row r="29" spans="1:12" ht="16.5" thickTop="1" thickBot="1" x14ac:dyDescent="0.3">
      <c r="A29" s="9" t="s">
        <v>512</v>
      </c>
      <c r="B29" s="10">
        <v>58</v>
      </c>
      <c r="C29" s="11" t="s">
        <v>569</v>
      </c>
      <c r="D29" s="11" t="s">
        <v>570</v>
      </c>
      <c r="E29" s="12">
        <v>90</v>
      </c>
      <c r="F29" s="13"/>
      <c r="G29" s="14"/>
      <c r="H29" s="15">
        <v>2013</v>
      </c>
      <c r="I29" s="16">
        <v>15</v>
      </c>
      <c r="J29" s="17">
        <f t="shared" si="0"/>
        <v>75</v>
      </c>
      <c r="K29" s="11" t="s">
        <v>489</v>
      </c>
      <c r="L29" s="11" t="s">
        <v>486</v>
      </c>
    </row>
    <row r="30" spans="1:12" ht="16.5" thickTop="1" thickBot="1" x14ac:dyDescent="0.3">
      <c r="A30" s="9" t="s">
        <v>512</v>
      </c>
      <c r="B30" s="10">
        <v>60</v>
      </c>
      <c r="C30" s="11" t="s">
        <v>571</v>
      </c>
      <c r="D30" s="11" t="s">
        <v>572</v>
      </c>
      <c r="E30" s="12">
        <v>90</v>
      </c>
      <c r="F30" s="13"/>
      <c r="G30" s="14"/>
      <c r="H30" s="15">
        <v>2013</v>
      </c>
      <c r="I30" s="16">
        <v>15</v>
      </c>
      <c r="J30" s="17">
        <f t="shared" si="0"/>
        <v>75</v>
      </c>
      <c r="K30" s="11" t="s">
        <v>489</v>
      </c>
      <c r="L30" s="11" t="s">
        <v>491</v>
      </c>
    </row>
    <row r="31" spans="1:12" ht="16.5" thickTop="1" thickBot="1" x14ac:dyDescent="0.3">
      <c r="A31" s="9" t="s">
        <v>512</v>
      </c>
      <c r="B31" s="10">
        <v>61</v>
      </c>
      <c r="C31" s="11" t="s">
        <v>573</v>
      </c>
      <c r="D31" s="11" t="s">
        <v>501</v>
      </c>
      <c r="E31" s="12">
        <v>90</v>
      </c>
      <c r="F31" s="13"/>
      <c r="G31" s="14"/>
      <c r="H31" s="15">
        <v>2013</v>
      </c>
      <c r="I31" s="16">
        <v>15</v>
      </c>
      <c r="J31" s="17">
        <f t="shared" si="0"/>
        <v>75</v>
      </c>
      <c r="K31" s="11" t="s">
        <v>489</v>
      </c>
      <c r="L31" s="11" t="s">
        <v>486</v>
      </c>
    </row>
    <row r="32" spans="1:12" ht="16.5" thickTop="1" thickBot="1" x14ac:dyDescent="0.3">
      <c r="A32" s="9" t="s">
        <v>512</v>
      </c>
      <c r="B32" s="10">
        <v>64</v>
      </c>
      <c r="C32" s="11" t="s">
        <v>574</v>
      </c>
      <c r="D32" s="11" t="s">
        <v>575</v>
      </c>
      <c r="E32" s="12">
        <v>345</v>
      </c>
      <c r="F32" s="13"/>
      <c r="G32" s="14"/>
      <c r="H32" s="15">
        <v>2013</v>
      </c>
      <c r="I32" s="16">
        <v>57.5</v>
      </c>
      <c r="J32" s="17">
        <f t="shared" si="0"/>
        <v>287.5</v>
      </c>
      <c r="K32" s="11" t="s">
        <v>490</v>
      </c>
      <c r="L32" s="11" t="s">
        <v>486</v>
      </c>
    </row>
    <row r="33" spans="1:12" ht="16.5" thickTop="1" thickBot="1" x14ac:dyDescent="0.3">
      <c r="A33" s="9" t="s">
        <v>512</v>
      </c>
      <c r="B33" s="10">
        <v>66</v>
      </c>
      <c r="C33" s="11" t="s">
        <v>576</v>
      </c>
      <c r="D33" s="11" t="s">
        <v>577</v>
      </c>
      <c r="E33" s="12">
        <v>90</v>
      </c>
      <c r="F33" s="13"/>
      <c r="G33" s="14"/>
      <c r="H33" s="15">
        <v>2013</v>
      </c>
      <c r="I33" s="16">
        <v>15</v>
      </c>
      <c r="J33" s="17">
        <f t="shared" si="0"/>
        <v>75</v>
      </c>
      <c r="K33" s="11" t="s">
        <v>489</v>
      </c>
      <c r="L33" s="11" t="s">
        <v>486</v>
      </c>
    </row>
    <row r="34" spans="1:12" ht="16.5" thickTop="1" thickBot="1" x14ac:dyDescent="0.3">
      <c r="A34" s="9" t="s">
        <v>512</v>
      </c>
      <c r="B34" s="10">
        <v>67</v>
      </c>
      <c r="C34" s="11" t="s">
        <v>578</v>
      </c>
      <c r="D34" s="11" t="s">
        <v>579</v>
      </c>
      <c r="E34" s="12">
        <v>345</v>
      </c>
      <c r="F34" s="13"/>
      <c r="G34" s="14"/>
      <c r="H34" s="15">
        <v>2013</v>
      </c>
      <c r="I34" s="16">
        <v>57.5</v>
      </c>
      <c r="J34" s="17">
        <f t="shared" si="0"/>
        <v>287.5</v>
      </c>
      <c r="K34" s="11" t="s">
        <v>490</v>
      </c>
      <c r="L34" s="11" t="s">
        <v>491</v>
      </c>
    </row>
    <row r="35" spans="1:12" ht="16.5" thickTop="1" thickBot="1" x14ac:dyDescent="0.3">
      <c r="A35" s="9" t="s">
        <v>512</v>
      </c>
      <c r="B35" s="10">
        <v>70</v>
      </c>
      <c r="C35" s="11" t="s">
        <v>580</v>
      </c>
      <c r="D35" s="11" t="s">
        <v>581</v>
      </c>
      <c r="E35" s="12">
        <v>90</v>
      </c>
      <c r="F35" s="13"/>
      <c r="G35" s="14"/>
      <c r="H35" s="15">
        <v>2013</v>
      </c>
      <c r="I35" s="16">
        <v>15</v>
      </c>
      <c r="J35" s="17">
        <f t="shared" si="0"/>
        <v>75</v>
      </c>
      <c r="K35" s="11" t="s">
        <v>489</v>
      </c>
      <c r="L35" s="11" t="s">
        <v>486</v>
      </c>
    </row>
    <row r="36" spans="1:12" ht="16.5" thickTop="1" thickBot="1" x14ac:dyDescent="0.3">
      <c r="A36" s="9" t="s">
        <v>512</v>
      </c>
      <c r="B36" s="10">
        <v>71</v>
      </c>
      <c r="C36" s="11" t="s">
        <v>582</v>
      </c>
      <c r="D36" s="11" t="s">
        <v>583</v>
      </c>
      <c r="E36" s="12">
        <v>90</v>
      </c>
      <c r="F36" s="13"/>
      <c r="G36" s="14"/>
      <c r="H36" s="15">
        <v>2013</v>
      </c>
      <c r="I36" s="16">
        <v>15</v>
      </c>
      <c r="J36" s="17">
        <f t="shared" si="0"/>
        <v>75</v>
      </c>
      <c r="K36" s="11" t="s">
        <v>489</v>
      </c>
      <c r="L36" s="11" t="s">
        <v>491</v>
      </c>
    </row>
    <row r="37" spans="1:12" ht="16.5" thickTop="1" thickBot="1" x14ac:dyDescent="0.3">
      <c r="A37" s="9" t="s">
        <v>512</v>
      </c>
      <c r="B37" s="10">
        <v>73</v>
      </c>
      <c r="C37" s="11" t="s">
        <v>584</v>
      </c>
      <c r="D37" s="11" t="s">
        <v>585</v>
      </c>
      <c r="E37" s="12">
        <v>90</v>
      </c>
      <c r="F37" s="13"/>
      <c r="G37" s="14"/>
      <c r="H37" s="15">
        <v>2013</v>
      </c>
      <c r="I37" s="16">
        <v>15</v>
      </c>
      <c r="J37" s="17">
        <f t="shared" si="0"/>
        <v>75</v>
      </c>
      <c r="K37" s="11" t="s">
        <v>489</v>
      </c>
      <c r="L37" s="11" t="s">
        <v>491</v>
      </c>
    </row>
    <row r="38" spans="1:12" ht="16.5" thickTop="1" thickBot="1" x14ac:dyDescent="0.3">
      <c r="A38" s="9" t="s">
        <v>512</v>
      </c>
      <c r="B38" s="10">
        <v>76</v>
      </c>
      <c r="C38" s="11" t="s">
        <v>586</v>
      </c>
      <c r="D38" s="11" t="s">
        <v>587</v>
      </c>
      <c r="E38" s="12">
        <v>90</v>
      </c>
      <c r="F38" s="13"/>
      <c r="G38" s="14"/>
      <c r="H38" s="15">
        <v>2013</v>
      </c>
      <c r="I38" s="16">
        <v>15</v>
      </c>
      <c r="J38" s="17">
        <f t="shared" si="0"/>
        <v>75</v>
      </c>
      <c r="K38" s="11" t="s">
        <v>489</v>
      </c>
      <c r="L38" s="11" t="s">
        <v>486</v>
      </c>
    </row>
    <row r="39" spans="1:12" ht="16.5" thickTop="1" thickBot="1" x14ac:dyDescent="0.3">
      <c r="A39" s="9" t="s">
        <v>512</v>
      </c>
      <c r="B39" s="10">
        <v>77</v>
      </c>
      <c r="C39" s="11" t="s">
        <v>588</v>
      </c>
      <c r="D39" s="11" t="s">
        <v>589</v>
      </c>
      <c r="E39" s="12">
        <v>90</v>
      </c>
      <c r="F39" s="13"/>
      <c r="G39" s="14"/>
      <c r="H39" s="15">
        <v>2013</v>
      </c>
      <c r="I39" s="16">
        <v>15</v>
      </c>
      <c r="J39" s="17">
        <f t="shared" si="0"/>
        <v>75</v>
      </c>
      <c r="K39" s="11" t="s">
        <v>489</v>
      </c>
      <c r="L39" s="11" t="s">
        <v>491</v>
      </c>
    </row>
    <row r="40" spans="1:12" ht="16.5" thickTop="1" thickBot="1" x14ac:dyDescent="0.3">
      <c r="A40" s="9" t="s">
        <v>512</v>
      </c>
      <c r="B40" s="10">
        <v>79</v>
      </c>
      <c r="C40" s="11" t="s">
        <v>590</v>
      </c>
      <c r="D40" s="11" t="s">
        <v>591</v>
      </c>
      <c r="E40" s="12">
        <v>90</v>
      </c>
      <c r="F40" s="13"/>
      <c r="G40" s="14"/>
      <c r="H40" s="15">
        <v>2013</v>
      </c>
      <c r="I40" s="16">
        <v>15</v>
      </c>
      <c r="J40" s="17">
        <f t="shared" si="0"/>
        <v>75</v>
      </c>
      <c r="K40" s="11" t="s">
        <v>489</v>
      </c>
      <c r="L40" s="11" t="s">
        <v>486</v>
      </c>
    </row>
    <row r="41" spans="1:12" ht="16.5" thickTop="1" thickBot="1" x14ac:dyDescent="0.3">
      <c r="A41" s="9" t="s">
        <v>512</v>
      </c>
      <c r="B41" s="10">
        <v>81</v>
      </c>
      <c r="C41" s="11" t="s">
        <v>592</v>
      </c>
      <c r="D41" s="11" t="s">
        <v>593</v>
      </c>
      <c r="E41" s="12">
        <v>90</v>
      </c>
      <c r="F41" s="13"/>
      <c r="G41" s="14"/>
      <c r="H41" s="15">
        <v>2013</v>
      </c>
      <c r="I41" s="16">
        <v>15</v>
      </c>
      <c r="J41" s="17">
        <f t="shared" si="0"/>
        <v>75</v>
      </c>
      <c r="K41" s="11" t="s">
        <v>489</v>
      </c>
      <c r="L41" s="11" t="s">
        <v>486</v>
      </c>
    </row>
    <row r="42" spans="1:12" ht="16.5" thickTop="1" thickBot="1" x14ac:dyDescent="0.3">
      <c r="A42" s="9" t="s">
        <v>512</v>
      </c>
      <c r="B42" s="10">
        <v>83</v>
      </c>
      <c r="C42" s="11" t="s">
        <v>594</v>
      </c>
      <c r="D42" s="11" t="s">
        <v>595</v>
      </c>
      <c r="E42" s="12">
        <v>90</v>
      </c>
      <c r="F42" s="13"/>
      <c r="G42" s="14"/>
      <c r="H42" s="15">
        <v>2013</v>
      </c>
      <c r="I42" s="16">
        <v>15</v>
      </c>
      <c r="J42" s="17">
        <f t="shared" si="0"/>
        <v>75</v>
      </c>
      <c r="K42" s="11" t="s">
        <v>489</v>
      </c>
      <c r="L42" s="11" t="s">
        <v>491</v>
      </c>
    </row>
    <row r="43" spans="1:12" ht="16.5" thickTop="1" thickBot="1" x14ac:dyDescent="0.3">
      <c r="A43" s="9" t="s">
        <v>512</v>
      </c>
      <c r="B43" s="10">
        <v>85</v>
      </c>
      <c r="C43" s="11" t="s">
        <v>596</v>
      </c>
      <c r="D43" s="11" t="s">
        <v>597</v>
      </c>
      <c r="E43" s="12">
        <v>90</v>
      </c>
      <c r="F43" s="13"/>
      <c r="G43" s="14"/>
      <c r="H43" s="15">
        <v>2013</v>
      </c>
      <c r="I43" s="16">
        <v>30</v>
      </c>
      <c r="J43" s="17">
        <f t="shared" si="0"/>
        <v>60</v>
      </c>
      <c r="K43" s="11" t="s">
        <v>485</v>
      </c>
      <c r="L43" s="11" t="s">
        <v>486</v>
      </c>
    </row>
    <row r="44" spans="1:12" ht="16.5" thickTop="1" thickBot="1" x14ac:dyDescent="0.3">
      <c r="A44" s="9" t="s">
        <v>512</v>
      </c>
      <c r="B44" s="10">
        <v>87</v>
      </c>
      <c r="C44" s="11" t="s">
        <v>598</v>
      </c>
      <c r="D44" s="11" t="s">
        <v>599</v>
      </c>
      <c r="E44" s="12">
        <v>90</v>
      </c>
      <c r="F44" s="13"/>
      <c r="G44" s="14"/>
      <c r="H44" s="15">
        <v>2013</v>
      </c>
      <c r="I44" s="16">
        <v>15</v>
      </c>
      <c r="J44" s="17">
        <f t="shared" si="0"/>
        <v>75</v>
      </c>
      <c r="K44" s="11" t="s">
        <v>489</v>
      </c>
      <c r="L44" s="11" t="s">
        <v>491</v>
      </c>
    </row>
    <row r="45" spans="1:12" ht="16.5" thickTop="1" thickBot="1" x14ac:dyDescent="0.3">
      <c r="A45" s="9" t="s">
        <v>512</v>
      </c>
      <c r="B45" s="10">
        <v>89</v>
      </c>
      <c r="C45" s="11" t="s">
        <v>600</v>
      </c>
      <c r="D45" s="11" t="s">
        <v>601</v>
      </c>
      <c r="E45" s="12">
        <v>90</v>
      </c>
      <c r="F45" s="13"/>
      <c r="G45" s="14"/>
      <c r="H45" s="15">
        <v>2013</v>
      </c>
      <c r="I45" s="16">
        <v>15</v>
      </c>
      <c r="J45" s="17">
        <f t="shared" si="0"/>
        <v>75</v>
      </c>
      <c r="K45" s="11" t="s">
        <v>489</v>
      </c>
      <c r="L45" s="11" t="s">
        <v>491</v>
      </c>
    </row>
    <row r="46" spans="1:12" ht="16.5" thickTop="1" thickBot="1" x14ac:dyDescent="0.3">
      <c r="A46" s="9" t="s">
        <v>512</v>
      </c>
      <c r="B46" s="10">
        <v>91</v>
      </c>
      <c r="C46" s="11" t="s">
        <v>602</v>
      </c>
      <c r="D46" s="11" t="s">
        <v>603</v>
      </c>
      <c r="E46" s="12">
        <v>180</v>
      </c>
      <c r="F46" s="13"/>
      <c r="G46" s="14"/>
      <c r="H46" s="15">
        <v>2013</v>
      </c>
      <c r="I46" s="16">
        <v>30</v>
      </c>
      <c r="J46" s="17">
        <f t="shared" si="0"/>
        <v>150</v>
      </c>
      <c r="K46" s="11" t="s">
        <v>485</v>
      </c>
      <c r="L46" s="11" t="s">
        <v>491</v>
      </c>
    </row>
    <row r="47" spans="1:12" ht="16.5" thickTop="1" thickBot="1" x14ac:dyDescent="0.3">
      <c r="A47" s="9" t="s">
        <v>512</v>
      </c>
      <c r="B47" s="10">
        <v>93</v>
      </c>
      <c r="C47" s="11" t="s">
        <v>604</v>
      </c>
      <c r="D47" s="11" t="s">
        <v>605</v>
      </c>
      <c r="E47" s="12">
        <v>180</v>
      </c>
      <c r="F47" s="13"/>
      <c r="G47" s="14"/>
      <c r="H47" s="15">
        <v>2013</v>
      </c>
      <c r="I47" s="16">
        <v>30</v>
      </c>
      <c r="J47" s="17">
        <f t="shared" si="0"/>
        <v>150</v>
      </c>
      <c r="K47" s="11" t="s">
        <v>485</v>
      </c>
      <c r="L47" s="11" t="s">
        <v>491</v>
      </c>
    </row>
    <row r="48" spans="1:12" ht="16.5" thickTop="1" thickBot="1" x14ac:dyDescent="0.3">
      <c r="A48" s="9" t="s">
        <v>512</v>
      </c>
      <c r="B48" s="10">
        <v>95</v>
      </c>
      <c r="C48" s="11" t="s">
        <v>606</v>
      </c>
      <c r="D48" s="11" t="s">
        <v>607</v>
      </c>
      <c r="E48" s="12">
        <v>645</v>
      </c>
      <c r="F48" s="13"/>
      <c r="G48" s="14"/>
      <c r="H48" s="15">
        <v>2013</v>
      </c>
      <c r="I48" s="16">
        <v>107.5</v>
      </c>
      <c r="J48" s="17">
        <f t="shared" si="0"/>
        <v>537.5</v>
      </c>
      <c r="K48" s="11" t="s">
        <v>488</v>
      </c>
      <c r="L48" s="11" t="s">
        <v>486</v>
      </c>
    </row>
    <row r="49" spans="1:12" ht="16.5" thickTop="1" thickBot="1" x14ac:dyDescent="0.3">
      <c r="A49" s="9" t="s">
        <v>512</v>
      </c>
      <c r="B49" s="10">
        <v>97</v>
      </c>
      <c r="C49" s="11" t="s">
        <v>608</v>
      </c>
      <c r="D49" s="11" t="s">
        <v>609</v>
      </c>
      <c r="E49" s="12">
        <v>90</v>
      </c>
      <c r="F49" s="13"/>
      <c r="G49" s="14"/>
      <c r="H49" s="15">
        <v>2013</v>
      </c>
      <c r="I49" s="16">
        <v>15</v>
      </c>
      <c r="J49" s="17">
        <f t="shared" si="0"/>
        <v>75</v>
      </c>
      <c r="K49" s="11" t="s">
        <v>489</v>
      </c>
      <c r="L49" s="11" t="s">
        <v>491</v>
      </c>
    </row>
    <row r="50" spans="1:12" ht="16.5" thickTop="1" thickBot="1" x14ac:dyDescent="0.3">
      <c r="A50" s="9" t="s">
        <v>512</v>
      </c>
      <c r="B50" s="10">
        <v>99</v>
      </c>
      <c r="C50" s="11" t="s">
        <v>610</v>
      </c>
      <c r="D50" s="11" t="s">
        <v>611</v>
      </c>
      <c r="E50" s="12">
        <v>90</v>
      </c>
      <c r="F50" s="13"/>
      <c r="G50" s="14"/>
      <c r="H50" s="15">
        <v>2013</v>
      </c>
      <c r="I50" s="16">
        <v>15</v>
      </c>
      <c r="J50" s="17">
        <f t="shared" si="0"/>
        <v>75</v>
      </c>
      <c r="K50" s="11" t="s">
        <v>489</v>
      </c>
      <c r="L50" s="11" t="s">
        <v>491</v>
      </c>
    </row>
    <row r="51" spans="1:12" ht="16.5" thickTop="1" thickBot="1" x14ac:dyDescent="0.3">
      <c r="A51" s="9" t="s">
        <v>512</v>
      </c>
      <c r="B51" s="10">
        <v>101</v>
      </c>
      <c r="C51" s="11" t="s">
        <v>612</v>
      </c>
      <c r="D51" s="11" t="s">
        <v>613</v>
      </c>
      <c r="E51" s="12">
        <v>90</v>
      </c>
      <c r="F51" s="13"/>
      <c r="G51" s="14"/>
      <c r="H51" s="15">
        <v>2013</v>
      </c>
      <c r="I51" s="16">
        <v>15</v>
      </c>
      <c r="J51" s="17">
        <f t="shared" si="0"/>
        <v>75</v>
      </c>
      <c r="K51" s="11" t="s">
        <v>489</v>
      </c>
      <c r="L51" s="11" t="s">
        <v>486</v>
      </c>
    </row>
    <row r="52" spans="1:12" ht="16.5" thickTop="1" thickBot="1" x14ac:dyDescent="0.3">
      <c r="A52" s="9" t="s">
        <v>512</v>
      </c>
      <c r="B52" s="10">
        <v>103</v>
      </c>
      <c r="C52" s="11" t="s">
        <v>614</v>
      </c>
      <c r="D52" s="11" t="s">
        <v>615</v>
      </c>
      <c r="E52" s="12">
        <v>180</v>
      </c>
      <c r="F52" s="13"/>
      <c r="G52" s="14"/>
      <c r="H52" s="15">
        <v>2013</v>
      </c>
      <c r="I52" s="16">
        <v>30</v>
      </c>
      <c r="J52" s="17">
        <f t="shared" si="0"/>
        <v>150</v>
      </c>
      <c r="K52" s="11" t="s">
        <v>485</v>
      </c>
      <c r="L52" s="11" t="s">
        <v>491</v>
      </c>
    </row>
    <row r="53" spans="1:12" ht="16.5" thickTop="1" thickBot="1" x14ac:dyDescent="0.3">
      <c r="A53" s="9" t="s">
        <v>512</v>
      </c>
      <c r="B53" s="10">
        <v>105</v>
      </c>
      <c r="C53" s="11" t="s">
        <v>616</v>
      </c>
      <c r="D53" s="11" t="s">
        <v>617</v>
      </c>
      <c r="E53" s="12">
        <v>90</v>
      </c>
      <c r="F53" s="13"/>
      <c r="G53" s="14"/>
      <c r="H53" s="15">
        <v>2013</v>
      </c>
      <c r="I53" s="16">
        <v>15</v>
      </c>
      <c r="J53" s="17">
        <f t="shared" si="0"/>
        <v>75</v>
      </c>
      <c r="K53" s="11" t="s">
        <v>489</v>
      </c>
      <c r="L53" s="11" t="s">
        <v>486</v>
      </c>
    </row>
    <row r="54" spans="1:12" ht="16.5" thickTop="1" thickBot="1" x14ac:dyDescent="0.3">
      <c r="A54" s="9" t="s">
        <v>512</v>
      </c>
      <c r="B54" s="10">
        <v>107</v>
      </c>
      <c r="C54" s="11" t="s">
        <v>618</v>
      </c>
      <c r="D54" s="11" t="s">
        <v>619</v>
      </c>
      <c r="E54" s="12">
        <v>90</v>
      </c>
      <c r="F54" s="13"/>
      <c r="G54" s="14"/>
      <c r="H54" s="15">
        <v>2013</v>
      </c>
      <c r="I54" s="16">
        <v>15</v>
      </c>
      <c r="J54" s="17">
        <f t="shared" si="0"/>
        <v>75</v>
      </c>
      <c r="K54" s="11" t="s">
        <v>489</v>
      </c>
      <c r="L54" s="11" t="s">
        <v>491</v>
      </c>
    </row>
    <row r="55" spans="1:12" ht="16.5" thickTop="1" thickBot="1" x14ac:dyDescent="0.3">
      <c r="A55" s="9" t="s">
        <v>512</v>
      </c>
      <c r="B55" s="10">
        <v>109</v>
      </c>
      <c r="C55" s="11" t="s">
        <v>620</v>
      </c>
      <c r="D55" s="11" t="s">
        <v>621</v>
      </c>
      <c r="E55" s="12">
        <v>180</v>
      </c>
      <c r="F55" s="13"/>
      <c r="G55" s="14"/>
      <c r="H55" s="15">
        <v>2013</v>
      </c>
      <c r="I55" s="16">
        <v>30</v>
      </c>
      <c r="J55" s="17">
        <f t="shared" si="0"/>
        <v>150</v>
      </c>
      <c r="K55" s="11" t="s">
        <v>485</v>
      </c>
      <c r="L55" s="11" t="s">
        <v>486</v>
      </c>
    </row>
    <row r="56" spans="1:12" ht="16.5" thickTop="1" thickBot="1" x14ac:dyDescent="0.3">
      <c r="A56" s="9" t="s">
        <v>512</v>
      </c>
      <c r="B56" s="10">
        <v>111</v>
      </c>
      <c r="C56" s="11" t="s">
        <v>622</v>
      </c>
      <c r="D56" s="11" t="s">
        <v>623</v>
      </c>
      <c r="E56" s="12">
        <v>90</v>
      </c>
      <c r="F56" s="13"/>
      <c r="G56" s="14"/>
      <c r="H56" s="15">
        <v>2013</v>
      </c>
      <c r="I56" s="16">
        <v>15</v>
      </c>
      <c r="J56" s="17">
        <f t="shared" si="0"/>
        <v>75</v>
      </c>
      <c r="K56" s="11" t="s">
        <v>489</v>
      </c>
      <c r="L56" s="11" t="s">
        <v>491</v>
      </c>
    </row>
    <row r="57" spans="1:12" ht="16.5" thickTop="1" thickBot="1" x14ac:dyDescent="0.3">
      <c r="A57" s="9" t="s">
        <v>512</v>
      </c>
      <c r="B57" s="10">
        <v>113</v>
      </c>
      <c r="C57" s="11" t="s">
        <v>624</v>
      </c>
      <c r="D57" s="11" t="s">
        <v>625</v>
      </c>
      <c r="E57" s="12">
        <v>90</v>
      </c>
      <c r="F57" s="13"/>
      <c r="G57" s="14"/>
      <c r="H57" s="15">
        <v>2013</v>
      </c>
      <c r="I57" s="16">
        <v>15</v>
      </c>
      <c r="J57" s="17">
        <f t="shared" si="0"/>
        <v>75</v>
      </c>
      <c r="K57" s="11" t="s">
        <v>489</v>
      </c>
      <c r="L57" s="11" t="s">
        <v>486</v>
      </c>
    </row>
    <row r="58" spans="1:12" ht="16.5" thickTop="1" thickBot="1" x14ac:dyDescent="0.3">
      <c r="A58" s="9" t="s">
        <v>512</v>
      </c>
      <c r="B58" s="10">
        <v>115</v>
      </c>
      <c r="C58" s="11" t="s">
        <v>626</v>
      </c>
      <c r="D58" s="11" t="s">
        <v>627</v>
      </c>
      <c r="E58" s="12">
        <v>90</v>
      </c>
      <c r="F58" s="13"/>
      <c r="G58" s="14"/>
      <c r="H58" s="15">
        <v>2013</v>
      </c>
      <c r="I58" s="16">
        <v>15</v>
      </c>
      <c r="J58" s="17">
        <f t="shared" si="0"/>
        <v>75</v>
      </c>
      <c r="K58" s="11" t="s">
        <v>489</v>
      </c>
      <c r="L58" s="11" t="s">
        <v>486</v>
      </c>
    </row>
    <row r="59" spans="1:12" ht="16.5" thickTop="1" thickBot="1" x14ac:dyDescent="0.3">
      <c r="A59" s="9" t="s">
        <v>512</v>
      </c>
      <c r="B59" s="10">
        <v>117</v>
      </c>
      <c r="C59" s="11" t="s">
        <v>628</v>
      </c>
      <c r="D59" s="11" t="s">
        <v>629</v>
      </c>
      <c r="E59" s="12">
        <v>645</v>
      </c>
      <c r="F59" s="13"/>
      <c r="G59" s="14"/>
      <c r="H59" s="15">
        <v>2013</v>
      </c>
      <c r="I59" s="16">
        <v>107.5</v>
      </c>
      <c r="J59" s="17">
        <f t="shared" si="0"/>
        <v>537.5</v>
      </c>
      <c r="K59" s="11" t="s">
        <v>488</v>
      </c>
      <c r="L59" s="11" t="s">
        <v>486</v>
      </c>
    </row>
    <row r="60" spans="1:12" ht="16.5" thickTop="1" thickBot="1" x14ac:dyDescent="0.3">
      <c r="A60" s="9" t="s">
        <v>512</v>
      </c>
      <c r="B60" s="10">
        <v>119</v>
      </c>
      <c r="C60" s="11" t="s">
        <v>630</v>
      </c>
      <c r="D60" s="11" t="s">
        <v>631</v>
      </c>
      <c r="E60" s="12">
        <v>90</v>
      </c>
      <c r="F60" s="13"/>
      <c r="G60" s="14"/>
      <c r="H60" s="15">
        <v>2013</v>
      </c>
      <c r="I60" s="16">
        <v>15</v>
      </c>
      <c r="J60" s="17">
        <f t="shared" si="0"/>
        <v>75</v>
      </c>
      <c r="K60" s="11" t="s">
        <v>489</v>
      </c>
      <c r="L60" s="11" t="s">
        <v>491</v>
      </c>
    </row>
    <row r="61" spans="1:12" ht="16.5" thickTop="1" thickBot="1" x14ac:dyDescent="0.3">
      <c r="A61" s="9" t="s">
        <v>512</v>
      </c>
      <c r="B61" s="10">
        <v>121</v>
      </c>
      <c r="C61" s="11" t="s">
        <v>632</v>
      </c>
      <c r="D61" s="11" t="s">
        <v>633</v>
      </c>
      <c r="E61" s="12">
        <v>90</v>
      </c>
      <c r="F61" s="13"/>
      <c r="G61" s="14"/>
      <c r="H61" s="15">
        <v>2013</v>
      </c>
      <c r="I61" s="16">
        <v>15</v>
      </c>
      <c r="J61" s="17">
        <f t="shared" si="0"/>
        <v>75</v>
      </c>
      <c r="K61" s="11" t="s">
        <v>489</v>
      </c>
      <c r="L61" s="11" t="s">
        <v>486</v>
      </c>
    </row>
    <row r="62" spans="1:12" ht="16.5" thickTop="1" thickBot="1" x14ac:dyDescent="0.3">
      <c r="A62" s="9" t="s">
        <v>512</v>
      </c>
      <c r="B62" s="10">
        <v>123</v>
      </c>
      <c r="C62" s="11" t="s">
        <v>634</v>
      </c>
      <c r="D62" s="11" t="s">
        <v>635</v>
      </c>
      <c r="E62" s="12">
        <v>645</v>
      </c>
      <c r="F62" s="13"/>
      <c r="G62" s="14"/>
      <c r="H62" s="15">
        <v>2013</v>
      </c>
      <c r="I62" s="16">
        <v>57.5</v>
      </c>
      <c r="J62" s="17">
        <f t="shared" si="0"/>
        <v>587.5</v>
      </c>
      <c r="K62" s="11" t="s">
        <v>490</v>
      </c>
      <c r="L62" s="11" t="s">
        <v>486</v>
      </c>
    </row>
    <row r="63" spans="1:12" ht="16.5" thickTop="1" thickBot="1" x14ac:dyDescent="0.3">
      <c r="A63" s="9" t="s">
        <v>512</v>
      </c>
      <c r="B63" s="10">
        <v>125</v>
      </c>
      <c r="C63" s="11" t="s">
        <v>636</v>
      </c>
      <c r="D63" s="11" t="s">
        <v>637</v>
      </c>
      <c r="E63" s="12">
        <v>90</v>
      </c>
      <c r="F63" s="13"/>
      <c r="G63" s="14"/>
      <c r="H63" s="15">
        <v>2013</v>
      </c>
      <c r="I63" s="16">
        <v>15</v>
      </c>
      <c r="J63" s="17">
        <f t="shared" si="0"/>
        <v>75</v>
      </c>
      <c r="K63" s="11" t="s">
        <v>489</v>
      </c>
      <c r="L63" s="11" t="s">
        <v>486</v>
      </c>
    </row>
    <row r="64" spans="1:12" ht="16.5" thickTop="1" thickBot="1" x14ac:dyDescent="0.3">
      <c r="A64" s="9" t="s">
        <v>512</v>
      </c>
      <c r="B64" s="10">
        <v>127</v>
      </c>
      <c r="C64" s="11" t="s">
        <v>638</v>
      </c>
      <c r="D64" s="11" t="s">
        <v>639</v>
      </c>
      <c r="E64" s="12">
        <v>90</v>
      </c>
      <c r="F64" s="13"/>
      <c r="G64" s="14"/>
      <c r="H64" s="15">
        <v>2013</v>
      </c>
      <c r="I64" s="16">
        <v>15</v>
      </c>
      <c r="J64" s="17">
        <f t="shared" si="0"/>
        <v>75</v>
      </c>
      <c r="K64" s="11" t="s">
        <v>489</v>
      </c>
      <c r="L64" s="11" t="s">
        <v>486</v>
      </c>
    </row>
    <row r="65" spans="1:12" ht="16.5" thickTop="1" thickBot="1" x14ac:dyDescent="0.3">
      <c r="A65" s="9" t="s">
        <v>512</v>
      </c>
      <c r="B65" s="10">
        <v>130</v>
      </c>
      <c r="C65" s="11" t="s">
        <v>640</v>
      </c>
      <c r="D65" s="11" t="s">
        <v>641</v>
      </c>
      <c r="E65" s="12">
        <v>645</v>
      </c>
      <c r="F65" s="13"/>
      <c r="G65" s="14"/>
      <c r="H65" s="15">
        <v>2013</v>
      </c>
      <c r="I65" s="16">
        <v>107.5</v>
      </c>
      <c r="J65" s="17">
        <f t="shared" ref="J65:J128" si="1">E65-I65</f>
        <v>537.5</v>
      </c>
      <c r="K65" s="11" t="s">
        <v>488</v>
      </c>
      <c r="L65" s="11" t="s">
        <v>491</v>
      </c>
    </row>
    <row r="66" spans="1:12" ht="16.5" thickTop="1" thickBot="1" x14ac:dyDescent="0.3">
      <c r="A66" s="9" t="s">
        <v>512</v>
      </c>
      <c r="B66" s="10">
        <v>131</v>
      </c>
      <c r="C66" s="11" t="s">
        <v>642</v>
      </c>
      <c r="D66" s="11" t="s">
        <v>643</v>
      </c>
      <c r="E66" s="12">
        <v>180</v>
      </c>
      <c r="F66" s="13"/>
      <c r="G66" s="14"/>
      <c r="H66" s="15">
        <v>2013</v>
      </c>
      <c r="I66" s="16">
        <v>30</v>
      </c>
      <c r="J66" s="17">
        <f t="shared" si="1"/>
        <v>150</v>
      </c>
      <c r="K66" s="11" t="s">
        <v>485</v>
      </c>
      <c r="L66" s="11" t="s">
        <v>486</v>
      </c>
    </row>
    <row r="67" spans="1:12" ht="16.5" thickTop="1" thickBot="1" x14ac:dyDescent="0.3">
      <c r="A67" s="9" t="s">
        <v>512</v>
      </c>
      <c r="B67" s="10">
        <v>133</v>
      </c>
      <c r="C67" s="11" t="s">
        <v>644</v>
      </c>
      <c r="D67" s="11" t="s">
        <v>645</v>
      </c>
      <c r="E67" s="12">
        <v>90</v>
      </c>
      <c r="F67" s="13"/>
      <c r="G67" s="14"/>
      <c r="H67" s="15">
        <v>2013</v>
      </c>
      <c r="I67" s="16">
        <v>15</v>
      </c>
      <c r="J67" s="17">
        <f t="shared" si="1"/>
        <v>75</v>
      </c>
      <c r="K67" s="11" t="s">
        <v>489</v>
      </c>
      <c r="L67" s="11" t="s">
        <v>486</v>
      </c>
    </row>
    <row r="68" spans="1:12" ht="16.5" thickTop="1" thickBot="1" x14ac:dyDescent="0.3">
      <c r="A68" s="9" t="s">
        <v>512</v>
      </c>
      <c r="B68" s="10">
        <v>135</v>
      </c>
      <c r="C68" s="11" t="s">
        <v>646</v>
      </c>
      <c r="D68" s="11" t="s">
        <v>647</v>
      </c>
      <c r="E68" s="12">
        <v>90</v>
      </c>
      <c r="F68" s="13"/>
      <c r="G68" s="14"/>
      <c r="H68" s="15">
        <v>2013</v>
      </c>
      <c r="I68" s="16">
        <v>15</v>
      </c>
      <c r="J68" s="17">
        <f t="shared" si="1"/>
        <v>75</v>
      </c>
      <c r="K68" s="11" t="s">
        <v>489</v>
      </c>
      <c r="L68" s="11" t="s">
        <v>491</v>
      </c>
    </row>
    <row r="69" spans="1:12" ht="16.5" thickTop="1" thickBot="1" x14ac:dyDescent="0.3">
      <c r="A69" s="9" t="s">
        <v>512</v>
      </c>
      <c r="B69" s="10">
        <v>137</v>
      </c>
      <c r="C69" s="11" t="s">
        <v>648</v>
      </c>
      <c r="D69" s="11" t="s">
        <v>649</v>
      </c>
      <c r="E69" s="12">
        <v>90</v>
      </c>
      <c r="F69" s="13"/>
      <c r="G69" s="14"/>
      <c r="H69" s="15">
        <v>2013</v>
      </c>
      <c r="I69" s="16">
        <v>30</v>
      </c>
      <c r="J69" s="17">
        <f t="shared" si="1"/>
        <v>60</v>
      </c>
      <c r="K69" s="11" t="s">
        <v>485</v>
      </c>
      <c r="L69" s="11" t="s">
        <v>491</v>
      </c>
    </row>
    <row r="70" spans="1:12" ht="16.5" thickTop="1" thickBot="1" x14ac:dyDescent="0.3">
      <c r="A70" s="9" t="s">
        <v>512</v>
      </c>
      <c r="B70" s="10">
        <v>139</v>
      </c>
      <c r="C70" s="11" t="s">
        <v>650</v>
      </c>
      <c r="D70" s="11" t="s">
        <v>651</v>
      </c>
      <c r="E70" s="12">
        <v>90</v>
      </c>
      <c r="F70" s="13"/>
      <c r="G70" s="14"/>
      <c r="H70" s="15">
        <v>2013</v>
      </c>
      <c r="I70" s="16">
        <v>15</v>
      </c>
      <c r="J70" s="17">
        <f t="shared" si="1"/>
        <v>75</v>
      </c>
      <c r="K70" s="11" t="s">
        <v>489</v>
      </c>
      <c r="L70" s="11" t="s">
        <v>486</v>
      </c>
    </row>
    <row r="71" spans="1:12" ht="16.5" thickTop="1" thickBot="1" x14ac:dyDescent="0.3">
      <c r="A71" s="9" t="s">
        <v>512</v>
      </c>
      <c r="B71" s="10">
        <v>141</v>
      </c>
      <c r="C71" s="11" t="s">
        <v>652</v>
      </c>
      <c r="D71" s="11" t="s">
        <v>653</v>
      </c>
      <c r="E71" s="12">
        <v>345</v>
      </c>
      <c r="F71" s="13"/>
      <c r="G71" s="14"/>
      <c r="H71" s="15">
        <v>2013</v>
      </c>
      <c r="I71" s="16">
        <v>57.5</v>
      </c>
      <c r="J71" s="17">
        <f t="shared" si="1"/>
        <v>287.5</v>
      </c>
      <c r="K71" s="11" t="s">
        <v>490</v>
      </c>
      <c r="L71" s="11" t="s">
        <v>486</v>
      </c>
    </row>
    <row r="72" spans="1:12" ht="16.5" thickTop="1" thickBot="1" x14ac:dyDescent="0.3">
      <c r="A72" s="9" t="s">
        <v>512</v>
      </c>
      <c r="B72" s="10">
        <v>143</v>
      </c>
      <c r="C72" s="11" t="s">
        <v>654</v>
      </c>
      <c r="D72" s="11" t="s">
        <v>655</v>
      </c>
      <c r="E72" s="12">
        <v>90</v>
      </c>
      <c r="F72" s="13"/>
      <c r="G72" s="14"/>
      <c r="H72" s="15">
        <v>2013</v>
      </c>
      <c r="I72" s="16">
        <v>15</v>
      </c>
      <c r="J72" s="17">
        <f t="shared" si="1"/>
        <v>75</v>
      </c>
      <c r="K72" s="11" t="s">
        <v>489</v>
      </c>
      <c r="L72" s="11" t="s">
        <v>491</v>
      </c>
    </row>
    <row r="73" spans="1:12" ht="16.5" thickTop="1" thickBot="1" x14ac:dyDescent="0.3">
      <c r="A73" s="9" t="s">
        <v>512</v>
      </c>
      <c r="B73" s="10">
        <v>145</v>
      </c>
      <c r="C73" s="11" t="s">
        <v>656</v>
      </c>
      <c r="D73" s="11" t="s">
        <v>657</v>
      </c>
      <c r="E73" s="12">
        <v>90</v>
      </c>
      <c r="F73" s="13"/>
      <c r="G73" s="14"/>
      <c r="H73" s="15">
        <v>2013</v>
      </c>
      <c r="I73" s="16">
        <v>30</v>
      </c>
      <c r="J73" s="17">
        <f t="shared" si="1"/>
        <v>60</v>
      </c>
      <c r="K73" s="11" t="s">
        <v>485</v>
      </c>
      <c r="L73" s="11" t="s">
        <v>491</v>
      </c>
    </row>
    <row r="74" spans="1:12" ht="16.5" thickTop="1" thickBot="1" x14ac:dyDescent="0.3">
      <c r="A74" s="9" t="s">
        <v>512</v>
      </c>
      <c r="B74" s="10">
        <v>147</v>
      </c>
      <c r="C74" s="11" t="s">
        <v>658</v>
      </c>
      <c r="D74" s="11" t="s">
        <v>659</v>
      </c>
      <c r="E74" s="12">
        <v>90</v>
      </c>
      <c r="F74" s="13"/>
      <c r="G74" s="14"/>
      <c r="H74" s="15">
        <v>2013</v>
      </c>
      <c r="I74" s="16">
        <v>15</v>
      </c>
      <c r="J74" s="17">
        <f t="shared" si="1"/>
        <v>75</v>
      </c>
      <c r="K74" s="11" t="s">
        <v>489</v>
      </c>
      <c r="L74" s="11" t="s">
        <v>486</v>
      </c>
    </row>
    <row r="75" spans="1:12" ht="16.5" thickTop="1" thickBot="1" x14ac:dyDescent="0.3">
      <c r="A75" s="9" t="s">
        <v>512</v>
      </c>
      <c r="B75" s="10">
        <v>149</v>
      </c>
      <c r="C75" s="11" t="s">
        <v>660</v>
      </c>
      <c r="D75" s="11" t="s">
        <v>661</v>
      </c>
      <c r="E75" s="12">
        <v>90</v>
      </c>
      <c r="F75" s="13"/>
      <c r="G75" s="14"/>
      <c r="H75" s="15">
        <v>2013</v>
      </c>
      <c r="I75" s="16">
        <v>15</v>
      </c>
      <c r="J75" s="17">
        <f t="shared" si="1"/>
        <v>75</v>
      </c>
      <c r="K75" s="11" t="s">
        <v>489</v>
      </c>
      <c r="L75" s="11" t="s">
        <v>486</v>
      </c>
    </row>
    <row r="76" spans="1:12" ht="16.5" thickTop="1" thickBot="1" x14ac:dyDescent="0.3">
      <c r="A76" s="9" t="s">
        <v>512</v>
      </c>
      <c r="B76" s="10">
        <v>151</v>
      </c>
      <c r="C76" s="11" t="s">
        <v>662</v>
      </c>
      <c r="D76" s="11" t="s">
        <v>663</v>
      </c>
      <c r="E76" s="12">
        <v>90</v>
      </c>
      <c r="F76" s="13"/>
      <c r="G76" s="14"/>
      <c r="H76" s="15">
        <v>2013</v>
      </c>
      <c r="I76" s="16">
        <v>15</v>
      </c>
      <c r="J76" s="17">
        <f t="shared" si="1"/>
        <v>75</v>
      </c>
      <c r="K76" s="11" t="s">
        <v>489</v>
      </c>
      <c r="L76" s="11" t="s">
        <v>486</v>
      </c>
    </row>
    <row r="77" spans="1:12" ht="16.5" thickTop="1" thickBot="1" x14ac:dyDescent="0.3">
      <c r="A77" s="9" t="s">
        <v>512</v>
      </c>
      <c r="B77" s="10">
        <v>153</v>
      </c>
      <c r="C77" s="11" t="s">
        <v>664</v>
      </c>
      <c r="D77" s="11" t="s">
        <v>665</v>
      </c>
      <c r="E77" s="12">
        <v>90</v>
      </c>
      <c r="F77" s="13"/>
      <c r="G77" s="14"/>
      <c r="H77" s="15">
        <v>2013</v>
      </c>
      <c r="I77" s="16">
        <v>15</v>
      </c>
      <c r="J77" s="17">
        <f t="shared" si="1"/>
        <v>75</v>
      </c>
      <c r="K77" s="11" t="s">
        <v>489</v>
      </c>
      <c r="L77" s="11" t="s">
        <v>491</v>
      </c>
    </row>
    <row r="78" spans="1:12" ht="16.5" thickTop="1" thickBot="1" x14ac:dyDescent="0.3">
      <c r="A78" s="9" t="s">
        <v>512</v>
      </c>
      <c r="B78" s="10">
        <v>155</v>
      </c>
      <c r="C78" s="11" t="s">
        <v>666</v>
      </c>
      <c r="D78" s="11" t="s">
        <v>667</v>
      </c>
      <c r="E78" s="12">
        <v>90</v>
      </c>
      <c r="F78" s="13"/>
      <c r="G78" s="14"/>
      <c r="H78" s="15">
        <v>2013</v>
      </c>
      <c r="I78" s="16">
        <v>15</v>
      </c>
      <c r="J78" s="17">
        <f t="shared" si="1"/>
        <v>75</v>
      </c>
      <c r="K78" s="11" t="s">
        <v>489</v>
      </c>
      <c r="L78" s="11" t="s">
        <v>491</v>
      </c>
    </row>
    <row r="79" spans="1:12" ht="16.5" thickTop="1" thickBot="1" x14ac:dyDescent="0.3">
      <c r="A79" s="9" t="s">
        <v>512</v>
      </c>
      <c r="B79" s="10">
        <v>157</v>
      </c>
      <c r="C79" s="11" t="s">
        <v>668</v>
      </c>
      <c r="D79" s="11" t="s">
        <v>669</v>
      </c>
      <c r="E79" s="12">
        <v>90</v>
      </c>
      <c r="F79" s="13"/>
      <c r="G79" s="14"/>
      <c r="H79" s="15">
        <v>2013</v>
      </c>
      <c r="I79" s="16">
        <v>15</v>
      </c>
      <c r="J79" s="17">
        <f t="shared" si="1"/>
        <v>75</v>
      </c>
      <c r="K79" s="11" t="s">
        <v>489</v>
      </c>
      <c r="L79" s="11" t="s">
        <v>486</v>
      </c>
    </row>
    <row r="80" spans="1:12" ht="16.5" thickTop="1" thickBot="1" x14ac:dyDescent="0.3">
      <c r="A80" s="9" t="s">
        <v>512</v>
      </c>
      <c r="B80" s="10">
        <v>159</v>
      </c>
      <c r="C80" s="11" t="s">
        <v>670</v>
      </c>
      <c r="D80" s="11" t="s">
        <v>671</v>
      </c>
      <c r="E80" s="12">
        <v>90</v>
      </c>
      <c r="F80" s="13"/>
      <c r="G80" s="14"/>
      <c r="H80" s="15">
        <v>2013</v>
      </c>
      <c r="I80" s="16">
        <v>15</v>
      </c>
      <c r="J80" s="17">
        <f t="shared" si="1"/>
        <v>75</v>
      </c>
      <c r="K80" s="11" t="s">
        <v>489</v>
      </c>
      <c r="L80" s="11" t="s">
        <v>486</v>
      </c>
    </row>
    <row r="81" spans="1:12" ht="16.5" thickTop="1" thickBot="1" x14ac:dyDescent="0.3">
      <c r="A81" s="9" t="s">
        <v>512</v>
      </c>
      <c r="B81" s="10">
        <v>161</v>
      </c>
      <c r="C81" s="11" t="s">
        <v>672</v>
      </c>
      <c r="D81" s="11" t="s">
        <v>673</v>
      </c>
      <c r="E81" s="12">
        <v>90</v>
      </c>
      <c r="F81" s="13"/>
      <c r="G81" s="14"/>
      <c r="H81" s="15">
        <v>2013</v>
      </c>
      <c r="I81" s="16">
        <v>15</v>
      </c>
      <c r="J81" s="17">
        <f t="shared" si="1"/>
        <v>75</v>
      </c>
      <c r="K81" s="11" t="s">
        <v>489</v>
      </c>
      <c r="L81" s="11" t="s">
        <v>486</v>
      </c>
    </row>
    <row r="82" spans="1:12" ht="16.5" thickTop="1" thickBot="1" x14ac:dyDescent="0.3">
      <c r="A82" s="9" t="s">
        <v>512</v>
      </c>
      <c r="B82" s="10">
        <v>163</v>
      </c>
      <c r="C82" s="11" t="s">
        <v>674</v>
      </c>
      <c r="D82" s="11" t="s">
        <v>675</v>
      </c>
      <c r="E82" s="12">
        <v>90</v>
      </c>
      <c r="F82" s="13"/>
      <c r="G82" s="14"/>
      <c r="H82" s="15">
        <v>2013</v>
      </c>
      <c r="I82" s="16">
        <v>15</v>
      </c>
      <c r="J82" s="17">
        <f t="shared" si="1"/>
        <v>75</v>
      </c>
      <c r="K82" s="11" t="s">
        <v>489</v>
      </c>
      <c r="L82" s="11" t="s">
        <v>486</v>
      </c>
    </row>
    <row r="83" spans="1:12" ht="16.5" thickTop="1" thickBot="1" x14ac:dyDescent="0.3">
      <c r="A83" s="9" t="s">
        <v>512</v>
      </c>
      <c r="B83" s="10">
        <v>165</v>
      </c>
      <c r="C83" s="11" t="s">
        <v>676</v>
      </c>
      <c r="D83" s="11" t="s">
        <v>677</v>
      </c>
      <c r="E83" s="12">
        <v>180</v>
      </c>
      <c r="F83" s="13"/>
      <c r="G83" s="14"/>
      <c r="H83" s="15">
        <v>2013</v>
      </c>
      <c r="I83" s="16">
        <v>30</v>
      </c>
      <c r="J83" s="17">
        <f t="shared" si="1"/>
        <v>150</v>
      </c>
      <c r="K83" s="11" t="s">
        <v>485</v>
      </c>
      <c r="L83" s="11" t="s">
        <v>486</v>
      </c>
    </row>
    <row r="84" spans="1:12" ht="16.5" thickTop="1" thickBot="1" x14ac:dyDescent="0.3">
      <c r="A84" s="9" t="s">
        <v>512</v>
      </c>
      <c r="B84" s="10">
        <v>167</v>
      </c>
      <c r="C84" s="11" t="s">
        <v>678</v>
      </c>
      <c r="D84" s="11" t="s">
        <v>679</v>
      </c>
      <c r="E84" s="12">
        <v>90</v>
      </c>
      <c r="F84" s="13"/>
      <c r="G84" s="14"/>
      <c r="H84" s="15">
        <v>2013</v>
      </c>
      <c r="I84" s="16">
        <v>15</v>
      </c>
      <c r="J84" s="17">
        <f t="shared" si="1"/>
        <v>75</v>
      </c>
      <c r="K84" s="11" t="s">
        <v>489</v>
      </c>
      <c r="L84" s="11" t="s">
        <v>491</v>
      </c>
    </row>
    <row r="85" spans="1:12" ht="16.5" thickTop="1" thickBot="1" x14ac:dyDescent="0.3">
      <c r="A85" s="9" t="s">
        <v>512</v>
      </c>
      <c r="B85" s="10">
        <v>169</v>
      </c>
      <c r="C85" s="11" t="s">
        <v>680</v>
      </c>
      <c r="D85" s="11" t="s">
        <v>681</v>
      </c>
      <c r="E85" s="12">
        <v>90</v>
      </c>
      <c r="F85" s="13"/>
      <c r="G85" s="14"/>
      <c r="H85" s="15">
        <v>2013</v>
      </c>
      <c r="I85" s="16">
        <v>15</v>
      </c>
      <c r="J85" s="17">
        <f t="shared" si="1"/>
        <v>75</v>
      </c>
      <c r="K85" s="11" t="s">
        <v>489</v>
      </c>
      <c r="L85" s="11" t="s">
        <v>486</v>
      </c>
    </row>
    <row r="86" spans="1:12" ht="16.5" thickTop="1" thickBot="1" x14ac:dyDescent="0.3">
      <c r="A86" s="9" t="s">
        <v>512</v>
      </c>
      <c r="B86" s="10">
        <v>171</v>
      </c>
      <c r="C86" s="11" t="s">
        <v>682</v>
      </c>
      <c r="D86" s="11" t="s">
        <v>683</v>
      </c>
      <c r="E86" s="12">
        <v>90</v>
      </c>
      <c r="F86" s="13"/>
      <c r="G86" s="14"/>
      <c r="H86" s="15">
        <v>2013</v>
      </c>
      <c r="I86" s="16">
        <v>15</v>
      </c>
      <c r="J86" s="17">
        <f t="shared" si="1"/>
        <v>75</v>
      </c>
      <c r="K86" s="11" t="s">
        <v>489</v>
      </c>
      <c r="L86" s="11" t="s">
        <v>486</v>
      </c>
    </row>
    <row r="87" spans="1:12" ht="16.5" thickTop="1" thickBot="1" x14ac:dyDescent="0.3">
      <c r="A87" s="9" t="s">
        <v>512</v>
      </c>
      <c r="B87" s="10">
        <v>173</v>
      </c>
      <c r="C87" s="11" t="s">
        <v>684</v>
      </c>
      <c r="D87" s="11" t="s">
        <v>685</v>
      </c>
      <c r="E87" s="12">
        <v>180</v>
      </c>
      <c r="F87" s="13"/>
      <c r="G87" s="14"/>
      <c r="H87" s="15">
        <v>2013</v>
      </c>
      <c r="I87" s="16">
        <v>30</v>
      </c>
      <c r="J87" s="17">
        <f t="shared" si="1"/>
        <v>150</v>
      </c>
      <c r="K87" s="11" t="s">
        <v>485</v>
      </c>
      <c r="L87" s="11" t="s">
        <v>486</v>
      </c>
    </row>
    <row r="88" spans="1:12" ht="16.5" thickTop="1" thickBot="1" x14ac:dyDescent="0.3">
      <c r="A88" s="9" t="s">
        <v>512</v>
      </c>
      <c r="B88" s="10">
        <v>175</v>
      </c>
      <c r="C88" s="11" t="s">
        <v>686</v>
      </c>
      <c r="D88" s="11" t="s">
        <v>687</v>
      </c>
      <c r="E88" s="12">
        <v>180</v>
      </c>
      <c r="F88" s="13"/>
      <c r="G88" s="14"/>
      <c r="H88" s="15">
        <v>2013</v>
      </c>
      <c r="I88" s="16">
        <v>30</v>
      </c>
      <c r="J88" s="17">
        <f t="shared" si="1"/>
        <v>150</v>
      </c>
      <c r="K88" s="11" t="s">
        <v>485</v>
      </c>
      <c r="L88" s="11" t="s">
        <v>486</v>
      </c>
    </row>
    <row r="89" spans="1:12" ht="16.5" thickTop="1" thickBot="1" x14ac:dyDescent="0.3">
      <c r="A89" s="9" t="s">
        <v>512</v>
      </c>
      <c r="B89" s="10">
        <v>177</v>
      </c>
      <c r="C89" s="11" t="s">
        <v>688</v>
      </c>
      <c r="D89" s="11" t="s">
        <v>689</v>
      </c>
      <c r="E89" s="12">
        <v>1080</v>
      </c>
      <c r="F89" s="13"/>
      <c r="G89" s="14"/>
      <c r="H89" s="15">
        <v>2013</v>
      </c>
      <c r="I89" s="16">
        <v>180</v>
      </c>
      <c r="J89" s="17">
        <f t="shared" si="1"/>
        <v>900</v>
      </c>
      <c r="K89" s="11" t="s">
        <v>487</v>
      </c>
      <c r="L89" s="11" t="s">
        <v>486</v>
      </c>
    </row>
    <row r="90" spans="1:12" ht="16.5" thickTop="1" thickBot="1" x14ac:dyDescent="0.3">
      <c r="A90" s="9" t="s">
        <v>512</v>
      </c>
      <c r="B90" s="10">
        <v>179</v>
      </c>
      <c r="C90" s="11" t="s">
        <v>690</v>
      </c>
      <c r="D90" s="11" t="s">
        <v>691</v>
      </c>
      <c r="E90" s="12">
        <v>90</v>
      </c>
      <c r="F90" s="13"/>
      <c r="G90" s="14"/>
      <c r="H90" s="15">
        <v>2013</v>
      </c>
      <c r="I90" s="16">
        <v>15</v>
      </c>
      <c r="J90" s="17">
        <f t="shared" si="1"/>
        <v>75</v>
      </c>
      <c r="K90" s="11" t="s">
        <v>489</v>
      </c>
      <c r="L90" s="11" t="s">
        <v>491</v>
      </c>
    </row>
    <row r="91" spans="1:12" ht="16.5" thickTop="1" thickBot="1" x14ac:dyDescent="0.3">
      <c r="A91" s="9" t="s">
        <v>512</v>
      </c>
      <c r="B91" s="10">
        <v>181</v>
      </c>
      <c r="C91" s="11" t="s">
        <v>692</v>
      </c>
      <c r="D91" s="11" t="s">
        <v>693</v>
      </c>
      <c r="E91" s="12">
        <v>90</v>
      </c>
      <c r="F91" s="13"/>
      <c r="G91" s="14"/>
      <c r="H91" s="15">
        <v>2013</v>
      </c>
      <c r="I91" s="16">
        <v>15</v>
      </c>
      <c r="J91" s="17">
        <f t="shared" si="1"/>
        <v>75</v>
      </c>
      <c r="K91" s="11" t="s">
        <v>489</v>
      </c>
      <c r="L91" s="11" t="s">
        <v>491</v>
      </c>
    </row>
    <row r="92" spans="1:12" ht="16.5" thickTop="1" thickBot="1" x14ac:dyDescent="0.3">
      <c r="A92" s="9" t="s">
        <v>512</v>
      </c>
      <c r="B92" s="10">
        <v>183</v>
      </c>
      <c r="C92" s="11" t="s">
        <v>694</v>
      </c>
      <c r="D92" s="11" t="s">
        <v>695</v>
      </c>
      <c r="E92" s="12">
        <v>180</v>
      </c>
      <c r="F92" s="13"/>
      <c r="G92" s="14"/>
      <c r="H92" s="15">
        <v>2013</v>
      </c>
      <c r="I92" s="16">
        <v>30</v>
      </c>
      <c r="J92" s="17">
        <f t="shared" si="1"/>
        <v>150</v>
      </c>
      <c r="K92" s="11" t="s">
        <v>485</v>
      </c>
      <c r="L92" s="11" t="s">
        <v>486</v>
      </c>
    </row>
    <row r="93" spans="1:12" ht="16.5" thickTop="1" thickBot="1" x14ac:dyDescent="0.3">
      <c r="A93" s="9" t="s">
        <v>512</v>
      </c>
      <c r="B93" s="10">
        <v>185</v>
      </c>
      <c r="C93" s="11" t="s">
        <v>696</v>
      </c>
      <c r="D93" s="11" t="s">
        <v>697</v>
      </c>
      <c r="E93" s="12">
        <v>90</v>
      </c>
      <c r="F93" s="13"/>
      <c r="G93" s="14"/>
      <c r="H93" s="15">
        <v>2013</v>
      </c>
      <c r="I93" s="16">
        <v>15</v>
      </c>
      <c r="J93" s="17">
        <f t="shared" si="1"/>
        <v>75</v>
      </c>
      <c r="K93" s="11" t="s">
        <v>489</v>
      </c>
      <c r="L93" s="11" t="s">
        <v>491</v>
      </c>
    </row>
    <row r="94" spans="1:12" ht="16.5" thickTop="1" thickBot="1" x14ac:dyDescent="0.3">
      <c r="A94" s="9" t="s">
        <v>512</v>
      </c>
      <c r="B94" s="10">
        <v>187</v>
      </c>
      <c r="C94" s="11" t="s">
        <v>698</v>
      </c>
      <c r="D94" s="11" t="s">
        <v>699</v>
      </c>
      <c r="E94" s="12">
        <v>645</v>
      </c>
      <c r="F94" s="13"/>
      <c r="G94" s="14"/>
      <c r="H94" s="15">
        <v>2013</v>
      </c>
      <c r="I94" s="16">
        <v>107.5</v>
      </c>
      <c r="J94" s="17">
        <f t="shared" si="1"/>
        <v>537.5</v>
      </c>
      <c r="K94" s="11" t="s">
        <v>488</v>
      </c>
      <c r="L94" s="11" t="s">
        <v>486</v>
      </c>
    </row>
    <row r="95" spans="1:12" ht="16.5" thickTop="1" thickBot="1" x14ac:dyDescent="0.3">
      <c r="A95" s="9" t="s">
        <v>512</v>
      </c>
      <c r="B95" s="10">
        <v>189</v>
      </c>
      <c r="C95" s="11" t="s">
        <v>700</v>
      </c>
      <c r="D95" s="11" t="s">
        <v>701</v>
      </c>
      <c r="E95" s="12">
        <v>9360</v>
      </c>
      <c r="F95" s="13"/>
      <c r="G95" s="14"/>
      <c r="H95" s="15">
        <v>2013</v>
      </c>
      <c r="I95" s="16">
        <v>1560</v>
      </c>
      <c r="J95" s="17">
        <f t="shared" si="1"/>
        <v>7800</v>
      </c>
      <c r="K95" s="11" t="s">
        <v>702</v>
      </c>
      <c r="L95" s="11" t="s">
        <v>486</v>
      </c>
    </row>
    <row r="96" spans="1:12" ht="16.5" thickTop="1" thickBot="1" x14ac:dyDescent="0.3">
      <c r="A96" s="9" t="s">
        <v>512</v>
      </c>
      <c r="B96" s="10">
        <v>191</v>
      </c>
      <c r="C96" s="11" t="s">
        <v>703</v>
      </c>
      <c r="D96" s="11" t="s">
        <v>704</v>
      </c>
      <c r="E96" s="12">
        <v>345</v>
      </c>
      <c r="F96" s="13"/>
      <c r="G96" s="14"/>
      <c r="H96" s="15">
        <v>2013</v>
      </c>
      <c r="I96" s="16">
        <v>57.5</v>
      </c>
      <c r="J96" s="17">
        <f t="shared" si="1"/>
        <v>287.5</v>
      </c>
      <c r="K96" s="11" t="s">
        <v>490</v>
      </c>
      <c r="L96" s="11" t="s">
        <v>486</v>
      </c>
    </row>
    <row r="97" spans="1:12" ht="16.5" thickTop="1" thickBot="1" x14ac:dyDescent="0.3">
      <c r="A97" s="9" t="s">
        <v>512</v>
      </c>
      <c r="B97" s="10">
        <v>193</v>
      </c>
      <c r="C97" s="11" t="s">
        <v>705</v>
      </c>
      <c r="D97" s="11" t="s">
        <v>706</v>
      </c>
      <c r="E97" s="12">
        <v>345</v>
      </c>
      <c r="F97" s="13"/>
      <c r="G97" s="14"/>
      <c r="H97" s="15">
        <v>2013</v>
      </c>
      <c r="I97" s="16">
        <v>57.5</v>
      </c>
      <c r="J97" s="17">
        <f t="shared" si="1"/>
        <v>287.5</v>
      </c>
      <c r="K97" s="11" t="s">
        <v>490</v>
      </c>
      <c r="L97" s="11" t="s">
        <v>486</v>
      </c>
    </row>
    <row r="98" spans="1:12" ht="16.5" thickTop="1" thickBot="1" x14ac:dyDescent="0.3">
      <c r="A98" s="9" t="s">
        <v>512</v>
      </c>
      <c r="B98" s="10">
        <v>195</v>
      </c>
      <c r="C98" s="11" t="s">
        <v>707</v>
      </c>
      <c r="D98" s="11" t="s">
        <v>708</v>
      </c>
      <c r="E98" s="12">
        <v>345</v>
      </c>
      <c r="F98" s="13"/>
      <c r="G98" s="14"/>
      <c r="H98" s="15">
        <v>2013</v>
      </c>
      <c r="I98" s="16">
        <v>57.5</v>
      </c>
      <c r="J98" s="17">
        <f t="shared" si="1"/>
        <v>287.5</v>
      </c>
      <c r="K98" s="11" t="s">
        <v>490</v>
      </c>
      <c r="L98" s="11" t="s">
        <v>486</v>
      </c>
    </row>
    <row r="99" spans="1:12" ht="16.5" thickTop="1" thickBot="1" x14ac:dyDescent="0.3">
      <c r="A99" s="9" t="s">
        <v>512</v>
      </c>
      <c r="B99" s="10">
        <v>197</v>
      </c>
      <c r="C99" s="11" t="s">
        <v>709</v>
      </c>
      <c r="D99" s="11" t="s">
        <v>710</v>
      </c>
      <c r="E99" s="12">
        <v>90</v>
      </c>
      <c r="F99" s="13"/>
      <c r="G99" s="14"/>
      <c r="H99" s="15">
        <v>2013</v>
      </c>
      <c r="I99" s="16">
        <v>15</v>
      </c>
      <c r="J99" s="17">
        <f t="shared" si="1"/>
        <v>75</v>
      </c>
      <c r="K99" s="11" t="s">
        <v>489</v>
      </c>
      <c r="L99" s="11" t="s">
        <v>491</v>
      </c>
    </row>
    <row r="100" spans="1:12" ht="16.5" thickTop="1" thickBot="1" x14ac:dyDescent="0.3">
      <c r="A100" s="9" t="s">
        <v>512</v>
      </c>
      <c r="B100" s="10">
        <v>200</v>
      </c>
      <c r="C100" s="11" t="s">
        <v>711</v>
      </c>
      <c r="D100" s="11" t="s">
        <v>712</v>
      </c>
      <c r="E100" s="12">
        <v>180</v>
      </c>
      <c r="F100" s="13"/>
      <c r="G100" s="14"/>
      <c r="H100" s="15">
        <v>2013</v>
      </c>
      <c r="I100" s="16">
        <v>30</v>
      </c>
      <c r="J100" s="17">
        <f t="shared" si="1"/>
        <v>150</v>
      </c>
      <c r="K100" s="11" t="s">
        <v>485</v>
      </c>
      <c r="L100" s="11" t="s">
        <v>491</v>
      </c>
    </row>
    <row r="101" spans="1:12" ht="16.5" thickTop="1" thickBot="1" x14ac:dyDescent="0.3">
      <c r="A101" s="9" t="s">
        <v>512</v>
      </c>
      <c r="B101" s="10">
        <v>201</v>
      </c>
      <c r="C101" s="11" t="s">
        <v>713</v>
      </c>
      <c r="D101" s="11" t="s">
        <v>714</v>
      </c>
      <c r="E101" s="12">
        <v>90</v>
      </c>
      <c r="F101" s="13"/>
      <c r="G101" s="14"/>
      <c r="H101" s="15">
        <v>2013</v>
      </c>
      <c r="I101" s="16">
        <v>15</v>
      </c>
      <c r="J101" s="17">
        <f t="shared" si="1"/>
        <v>75</v>
      </c>
      <c r="K101" s="11" t="s">
        <v>489</v>
      </c>
      <c r="L101" s="11" t="s">
        <v>486</v>
      </c>
    </row>
    <row r="102" spans="1:12" ht="16.5" thickTop="1" thickBot="1" x14ac:dyDescent="0.3">
      <c r="A102" s="9" t="s">
        <v>512</v>
      </c>
      <c r="B102" s="10">
        <v>203</v>
      </c>
      <c r="C102" s="11" t="s">
        <v>715</v>
      </c>
      <c r="D102" s="11" t="s">
        <v>716</v>
      </c>
      <c r="E102" s="12">
        <v>90</v>
      </c>
      <c r="F102" s="13"/>
      <c r="G102" s="14"/>
      <c r="H102" s="15">
        <v>2013</v>
      </c>
      <c r="I102" s="16">
        <v>15</v>
      </c>
      <c r="J102" s="17">
        <f t="shared" si="1"/>
        <v>75</v>
      </c>
      <c r="K102" s="11" t="s">
        <v>489</v>
      </c>
      <c r="L102" s="11" t="s">
        <v>486</v>
      </c>
    </row>
    <row r="103" spans="1:12" ht="16.5" thickTop="1" thickBot="1" x14ac:dyDescent="0.3">
      <c r="A103" s="9" t="s">
        <v>512</v>
      </c>
      <c r="B103" s="10">
        <v>205</v>
      </c>
      <c r="C103" s="11" t="s">
        <v>717</v>
      </c>
      <c r="D103" s="11" t="s">
        <v>718</v>
      </c>
      <c r="E103" s="12">
        <v>90</v>
      </c>
      <c r="F103" s="13"/>
      <c r="G103" s="14"/>
      <c r="H103" s="15">
        <v>2013</v>
      </c>
      <c r="I103" s="16">
        <v>15</v>
      </c>
      <c r="J103" s="17">
        <f t="shared" si="1"/>
        <v>75</v>
      </c>
      <c r="K103" s="11" t="s">
        <v>489</v>
      </c>
      <c r="L103" s="11" t="s">
        <v>491</v>
      </c>
    </row>
    <row r="104" spans="1:12" ht="16.5" thickTop="1" thickBot="1" x14ac:dyDescent="0.3">
      <c r="A104" s="9" t="s">
        <v>512</v>
      </c>
      <c r="B104" s="10">
        <v>207</v>
      </c>
      <c r="C104" s="11" t="s">
        <v>719</v>
      </c>
      <c r="D104" s="11" t="s">
        <v>720</v>
      </c>
      <c r="E104" s="12">
        <v>90</v>
      </c>
      <c r="F104" s="13"/>
      <c r="G104" s="14"/>
      <c r="H104" s="15">
        <v>2013</v>
      </c>
      <c r="I104" s="16">
        <v>15</v>
      </c>
      <c r="J104" s="17">
        <f t="shared" si="1"/>
        <v>75</v>
      </c>
      <c r="K104" s="11" t="s">
        <v>489</v>
      </c>
      <c r="L104" s="11" t="s">
        <v>486</v>
      </c>
    </row>
    <row r="105" spans="1:12" ht="16.5" thickTop="1" thickBot="1" x14ac:dyDescent="0.3">
      <c r="A105" s="9" t="s">
        <v>512</v>
      </c>
      <c r="B105" s="10">
        <v>209</v>
      </c>
      <c r="C105" s="11" t="s">
        <v>721</v>
      </c>
      <c r="D105" s="11" t="s">
        <v>510</v>
      </c>
      <c r="E105" s="12">
        <v>180</v>
      </c>
      <c r="F105" s="13"/>
      <c r="G105" s="14"/>
      <c r="H105" s="15">
        <v>2013</v>
      </c>
      <c r="I105" s="16">
        <v>30</v>
      </c>
      <c r="J105" s="17">
        <f t="shared" si="1"/>
        <v>150</v>
      </c>
      <c r="K105" s="11" t="s">
        <v>485</v>
      </c>
      <c r="L105" s="11" t="s">
        <v>486</v>
      </c>
    </row>
    <row r="106" spans="1:12" ht="16.5" thickTop="1" thickBot="1" x14ac:dyDescent="0.3">
      <c r="A106" s="9" t="s">
        <v>512</v>
      </c>
      <c r="B106" s="10">
        <v>211</v>
      </c>
      <c r="C106" s="11" t="s">
        <v>722</v>
      </c>
      <c r="D106" s="11" t="s">
        <v>723</v>
      </c>
      <c r="E106" s="12">
        <v>180</v>
      </c>
      <c r="F106" s="13"/>
      <c r="G106" s="14"/>
      <c r="H106" s="15">
        <v>2013</v>
      </c>
      <c r="I106" s="16">
        <v>15</v>
      </c>
      <c r="J106" s="17">
        <f t="shared" si="1"/>
        <v>165</v>
      </c>
      <c r="K106" s="11" t="s">
        <v>489</v>
      </c>
      <c r="L106" s="11" t="s">
        <v>491</v>
      </c>
    </row>
    <row r="107" spans="1:12" ht="16.5" thickTop="1" thickBot="1" x14ac:dyDescent="0.3">
      <c r="A107" s="9" t="s">
        <v>512</v>
      </c>
      <c r="B107" s="10">
        <v>213</v>
      </c>
      <c r="C107" s="11" t="s">
        <v>724</v>
      </c>
      <c r="D107" s="11" t="s">
        <v>725</v>
      </c>
      <c r="E107" s="12">
        <v>180</v>
      </c>
      <c r="F107" s="13"/>
      <c r="G107" s="14"/>
      <c r="H107" s="15">
        <v>2013</v>
      </c>
      <c r="I107" s="16">
        <v>30</v>
      </c>
      <c r="J107" s="17">
        <f t="shared" si="1"/>
        <v>150</v>
      </c>
      <c r="K107" s="11" t="s">
        <v>485</v>
      </c>
      <c r="L107" s="11" t="s">
        <v>491</v>
      </c>
    </row>
    <row r="108" spans="1:12" ht="16.5" thickTop="1" thickBot="1" x14ac:dyDescent="0.3">
      <c r="A108" s="9" t="s">
        <v>512</v>
      </c>
      <c r="B108" s="10">
        <v>215</v>
      </c>
      <c r="C108" s="11" t="s">
        <v>726</v>
      </c>
      <c r="D108" s="11" t="s">
        <v>727</v>
      </c>
      <c r="E108" s="12">
        <v>90</v>
      </c>
      <c r="F108" s="13"/>
      <c r="G108" s="14"/>
      <c r="H108" s="15">
        <v>2013</v>
      </c>
      <c r="I108" s="16">
        <v>15</v>
      </c>
      <c r="J108" s="17">
        <f t="shared" si="1"/>
        <v>75</v>
      </c>
      <c r="K108" s="11" t="s">
        <v>489</v>
      </c>
      <c r="L108" s="11" t="s">
        <v>491</v>
      </c>
    </row>
    <row r="109" spans="1:12" ht="16.5" thickTop="1" thickBot="1" x14ac:dyDescent="0.3">
      <c r="A109" s="9" t="s">
        <v>512</v>
      </c>
      <c r="B109" s="10">
        <v>217</v>
      </c>
      <c r="C109" s="11" t="s">
        <v>728</v>
      </c>
      <c r="D109" s="11" t="s">
        <v>729</v>
      </c>
      <c r="E109" s="12">
        <v>180</v>
      </c>
      <c r="F109" s="13"/>
      <c r="G109" s="14"/>
      <c r="H109" s="15">
        <v>2013</v>
      </c>
      <c r="I109" s="16">
        <v>30</v>
      </c>
      <c r="J109" s="17">
        <f t="shared" si="1"/>
        <v>150</v>
      </c>
      <c r="K109" s="11" t="s">
        <v>485</v>
      </c>
      <c r="L109" s="11" t="s">
        <v>491</v>
      </c>
    </row>
    <row r="110" spans="1:12" ht="16.5" thickTop="1" thickBot="1" x14ac:dyDescent="0.3">
      <c r="A110" s="9" t="s">
        <v>512</v>
      </c>
      <c r="B110" s="10">
        <v>219</v>
      </c>
      <c r="C110" s="11" t="s">
        <v>730</v>
      </c>
      <c r="D110" s="11" t="s">
        <v>731</v>
      </c>
      <c r="E110" s="12">
        <v>345</v>
      </c>
      <c r="F110" s="13"/>
      <c r="G110" s="14"/>
      <c r="H110" s="15">
        <v>2013</v>
      </c>
      <c r="I110" s="16">
        <v>57.5</v>
      </c>
      <c r="J110" s="17">
        <f t="shared" si="1"/>
        <v>287.5</v>
      </c>
      <c r="K110" s="11" t="s">
        <v>490</v>
      </c>
      <c r="L110" s="11" t="s">
        <v>486</v>
      </c>
    </row>
    <row r="111" spans="1:12" ht="16.5" thickTop="1" thickBot="1" x14ac:dyDescent="0.3">
      <c r="A111" s="9" t="s">
        <v>512</v>
      </c>
      <c r="B111" s="10">
        <v>221</v>
      </c>
      <c r="C111" s="11" t="s">
        <v>732</v>
      </c>
      <c r="D111" s="11" t="s">
        <v>733</v>
      </c>
      <c r="E111" s="12">
        <v>345</v>
      </c>
      <c r="F111" s="13"/>
      <c r="G111" s="14"/>
      <c r="H111" s="15">
        <v>2013</v>
      </c>
      <c r="I111" s="16">
        <v>57.5</v>
      </c>
      <c r="J111" s="17">
        <f t="shared" si="1"/>
        <v>287.5</v>
      </c>
      <c r="K111" s="11" t="s">
        <v>490</v>
      </c>
      <c r="L111" s="11" t="s">
        <v>486</v>
      </c>
    </row>
    <row r="112" spans="1:12" ht="16.5" thickTop="1" thickBot="1" x14ac:dyDescent="0.3">
      <c r="A112" s="9" t="s">
        <v>512</v>
      </c>
      <c r="B112" s="10">
        <v>223</v>
      </c>
      <c r="C112" s="11" t="s">
        <v>734</v>
      </c>
      <c r="D112" s="11" t="s">
        <v>735</v>
      </c>
      <c r="E112" s="12">
        <v>90</v>
      </c>
      <c r="F112" s="13"/>
      <c r="G112" s="14"/>
      <c r="H112" s="15">
        <v>2013</v>
      </c>
      <c r="I112" s="16">
        <v>15</v>
      </c>
      <c r="J112" s="17">
        <f t="shared" si="1"/>
        <v>75</v>
      </c>
      <c r="K112" s="11" t="s">
        <v>489</v>
      </c>
      <c r="L112" s="11" t="s">
        <v>491</v>
      </c>
    </row>
    <row r="113" spans="1:12" ht="16.5" thickTop="1" thickBot="1" x14ac:dyDescent="0.3">
      <c r="A113" s="9" t="s">
        <v>512</v>
      </c>
      <c r="B113" s="10">
        <v>225</v>
      </c>
      <c r="C113" s="11" t="s">
        <v>736</v>
      </c>
      <c r="D113" s="11" t="s">
        <v>737</v>
      </c>
      <c r="E113" s="12">
        <v>345</v>
      </c>
      <c r="F113" s="13"/>
      <c r="G113" s="14"/>
      <c r="H113" s="15">
        <v>2013</v>
      </c>
      <c r="I113" s="16">
        <v>57.5</v>
      </c>
      <c r="J113" s="17">
        <f t="shared" si="1"/>
        <v>287.5</v>
      </c>
      <c r="K113" s="11" t="s">
        <v>490</v>
      </c>
      <c r="L113" s="11" t="s">
        <v>486</v>
      </c>
    </row>
    <row r="114" spans="1:12" ht="16.5" thickTop="1" thickBot="1" x14ac:dyDescent="0.3">
      <c r="A114" s="9" t="s">
        <v>512</v>
      </c>
      <c r="B114" s="10">
        <v>227</v>
      </c>
      <c r="C114" s="11" t="s">
        <v>738</v>
      </c>
      <c r="D114" s="11" t="s">
        <v>739</v>
      </c>
      <c r="E114" s="12">
        <v>90</v>
      </c>
      <c r="F114" s="13"/>
      <c r="G114" s="14"/>
      <c r="H114" s="15">
        <v>2013</v>
      </c>
      <c r="I114" s="16">
        <v>15</v>
      </c>
      <c r="J114" s="17">
        <f t="shared" si="1"/>
        <v>75</v>
      </c>
      <c r="K114" s="11" t="s">
        <v>489</v>
      </c>
      <c r="L114" s="11" t="s">
        <v>486</v>
      </c>
    </row>
    <row r="115" spans="1:12" ht="16.5" thickTop="1" thickBot="1" x14ac:dyDescent="0.3">
      <c r="A115" s="9" t="s">
        <v>512</v>
      </c>
      <c r="B115" s="10">
        <v>229</v>
      </c>
      <c r="C115" s="11" t="s">
        <v>740</v>
      </c>
      <c r="D115" s="11" t="s">
        <v>741</v>
      </c>
      <c r="E115" s="12">
        <v>345</v>
      </c>
      <c r="F115" s="13"/>
      <c r="G115" s="14"/>
      <c r="H115" s="15">
        <v>2013</v>
      </c>
      <c r="I115" s="16">
        <v>57.5</v>
      </c>
      <c r="J115" s="17">
        <f t="shared" si="1"/>
        <v>287.5</v>
      </c>
      <c r="K115" s="11" t="s">
        <v>490</v>
      </c>
      <c r="L115" s="11" t="s">
        <v>486</v>
      </c>
    </row>
    <row r="116" spans="1:12" ht="16.5" thickTop="1" thickBot="1" x14ac:dyDescent="0.3">
      <c r="A116" s="9" t="s">
        <v>512</v>
      </c>
      <c r="B116" s="10">
        <v>231</v>
      </c>
      <c r="C116" s="11" t="s">
        <v>742</v>
      </c>
      <c r="D116" s="11" t="s">
        <v>743</v>
      </c>
      <c r="E116" s="12">
        <v>90</v>
      </c>
      <c r="F116" s="13"/>
      <c r="G116" s="14"/>
      <c r="H116" s="15">
        <v>2013</v>
      </c>
      <c r="I116" s="16">
        <v>15</v>
      </c>
      <c r="J116" s="17">
        <f t="shared" si="1"/>
        <v>75</v>
      </c>
      <c r="K116" s="11" t="s">
        <v>489</v>
      </c>
      <c r="L116" s="11" t="s">
        <v>491</v>
      </c>
    </row>
    <row r="117" spans="1:12" ht="16.5" thickTop="1" thickBot="1" x14ac:dyDescent="0.3">
      <c r="A117" s="9" t="s">
        <v>512</v>
      </c>
      <c r="B117" s="10">
        <v>233</v>
      </c>
      <c r="C117" s="11" t="s">
        <v>744</v>
      </c>
      <c r="D117" s="11" t="s">
        <v>745</v>
      </c>
      <c r="E117" s="12">
        <v>90</v>
      </c>
      <c r="F117" s="13"/>
      <c r="G117" s="14"/>
      <c r="H117" s="15">
        <v>2013</v>
      </c>
      <c r="I117" s="16">
        <v>15</v>
      </c>
      <c r="J117" s="17">
        <f t="shared" si="1"/>
        <v>75</v>
      </c>
      <c r="K117" s="11" t="s">
        <v>489</v>
      </c>
      <c r="L117" s="11" t="s">
        <v>486</v>
      </c>
    </row>
    <row r="118" spans="1:12" ht="16.5" thickTop="1" thickBot="1" x14ac:dyDescent="0.3">
      <c r="A118" s="9" t="s">
        <v>512</v>
      </c>
      <c r="B118" s="10">
        <v>235</v>
      </c>
      <c r="C118" s="11" t="s">
        <v>746</v>
      </c>
      <c r="D118" s="11" t="s">
        <v>747</v>
      </c>
      <c r="E118" s="12">
        <v>90</v>
      </c>
      <c r="F118" s="13"/>
      <c r="G118" s="14"/>
      <c r="H118" s="15">
        <v>2013</v>
      </c>
      <c r="I118" s="16">
        <v>15</v>
      </c>
      <c r="J118" s="17">
        <f t="shared" si="1"/>
        <v>75</v>
      </c>
      <c r="K118" s="11" t="s">
        <v>489</v>
      </c>
      <c r="L118" s="11" t="s">
        <v>486</v>
      </c>
    </row>
    <row r="119" spans="1:12" ht="16.5" thickTop="1" thickBot="1" x14ac:dyDescent="0.3">
      <c r="A119" s="9" t="s">
        <v>512</v>
      </c>
      <c r="B119" s="10">
        <v>237</v>
      </c>
      <c r="C119" s="11" t="s">
        <v>748</v>
      </c>
      <c r="D119" s="11" t="s">
        <v>749</v>
      </c>
      <c r="E119" s="12">
        <v>90</v>
      </c>
      <c r="F119" s="13"/>
      <c r="G119" s="14"/>
      <c r="H119" s="15">
        <v>2013</v>
      </c>
      <c r="I119" s="16">
        <v>30</v>
      </c>
      <c r="J119" s="17">
        <f t="shared" si="1"/>
        <v>60</v>
      </c>
      <c r="K119" s="11" t="s">
        <v>485</v>
      </c>
      <c r="L119" s="11" t="s">
        <v>491</v>
      </c>
    </row>
    <row r="120" spans="1:12" ht="16.5" thickTop="1" thickBot="1" x14ac:dyDescent="0.3">
      <c r="A120" s="9" t="s">
        <v>512</v>
      </c>
      <c r="B120" s="10">
        <v>239</v>
      </c>
      <c r="C120" s="11" t="s">
        <v>750</v>
      </c>
      <c r="D120" s="11" t="s">
        <v>751</v>
      </c>
      <c r="E120" s="12">
        <v>90</v>
      </c>
      <c r="F120" s="13"/>
      <c r="G120" s="14"/>
      <c r="H120" s="15">
        <v>2013</v>
      </c>
      <c r="I120" s="16">
        <v>15</v>
      </c>
      <c r="J120" s="17">
        <f t="shared" si="1"/>
        <v>75</v>
      </c>
      <c r="K120" s="11" t="s">
        <v>489</v>
      </c>
      <c r="L120" s="11" t="s">
        <v>486</v>
      </c>
    </row>
    <row r="121" spans="1:12" ht="16.5" thickTop="1" thickBot="1" x14ac:dyDescent="0.3">
      <c r="A121" s="9" t="s">
        <v>512</v>
      </c>
      <c r="B121" s="10">
        <v>241</v>
      </c>
      <c r="C121" s="11" t="s">
        <v>752</v>
      </c>
      <c r="D121" s="11" t="s">
        <v>753</v>
      </c>
      <c r="E121" s="12">
        <v>345</v>
      </c>
      <c r="F121" s="13"/>
      <c r="G121" s="14"/>
      <c r="H121" s="15">
        <v>2013</v>
      </c>
      <c r="I121" s="16">
        <v>57.5</v>
      </c>
      <c r="J121" s="17">
        <f t="shared" si="1"/>
        <v>287.5</v>
      </c>
      <c r="K121" s="11" t="s">
        <v>490</v>
      </c>
      <c r="L121" s="11" t="s">
        <v>486</v>
      </c>
    </row>
    <row r="122" spans="1:12" ht="16.5" thickTop="1" thickBot="1" x14ac:dyDescent="0.3">
      <c r="A122" s="9" t="s">
        <v>512</v>
      </c>
      <c r="B122" s="10">
        <v>243</v>
      </c>
      <c r="C122" s="11" t="s">
        <v>754</v>
      </c>
      <c r="D122" s="11" t="s">
        <v>755</v>
      </c>
      <c r="E122" s="12">
        <v>90</v>
      </c>
      <c r="F122" s="13"/>
      <c r="G122" s="14"/>
      <c r="H122" s="15">
        <v>2013</v>
      </c>
      <c r="I122" s="16">
        <v>15</v>
      </c>
      <c r="J122" s="17">
        <f t="shared" si="1"/>
        <v>75</v>
      </c>
      <c r="K122" s="11" t="s">
        <v>489</v>
      </c>
      <c r="L122" s="11" t="s">
        <v>491</v>
      </c>
    </row>
    <row r="123" spans="1:12" ht="16.5" thickTop="1" thickBot="1" x14ac:dyDescent="0.3">
      <c r="A123" s="9" t="s">
        <v>512</v>
      </c>
      <c r="B123" s="10">
        <v>245</v>
      </c>
      <c r="C123" s="11" t="s">
        <v>756</v>
      </c>
      <c r="D123" s="11" t="s">
        <v>757</v>
      </c>
      <c r="E123" s="12">
        <v>90</v>
      </c>
      <c r="F123" s="13"/>
      <c r="G123" s="14"/>
      <c r="H123" s="15">
        <v>2013</v>
      </c>
      <c r="I123" s="16">
        <v>15</v>
      </c>
      <c r="J123" s="17">
        <f t="shared" si="1"/>
        <v>75</v>
      </c>
      <c r="K123" s="11" t="s">
        <v>489</v>
      </c>
      <c r="L123" s="11" t="s">
        <v>486</v>
      </c>
    </row>
    <row r="124" spans="1:12" ht="16.5" thickTop="1" thickBot="1" x14ac:dyDescent="0.3">
      <c r="A124" s="9" t="s">
        <v>512</v>
      </c>
      <c r="B124" s="10">
        <v>247</v>
      </c>
      <c r="C124" s="11" t="s">
        <v>758</v>
      </c>
      <c r="D124" s="11" t="s">
        <v>759</v>
      </c>
      <c r="E124" s="12">
        <v>645</v>
      </c>
      <c r="F124" s="13"/>
      <c r="G124" s="14"/>
      <c r="H124" s="15">
        <v>2013</v>
      </c>
      <c r="I124" s="16">
        <v>107.5</v>
      </c>
      <c r="J124" s="17">
        <f t="shared" si="1"/>
        <v>537.5</v>
      </c>
      <c r="K124" s="11" t="s">
        <v>488</v>
      </c>
      <c r="L124" s="11" t="s">
        <v>486</v>
      </c>
    </row>
    <row r="125" spans="1:12" ht="16.5" thickTop="1" thickBot="1" x14ac:dyDescent="0.3">
      <c r="A125" s="9" t="s">
        <v>512</v>
      </c>
      <c r="B125" s="10">
        <v>249</v>
      </c>
      <c r="C125" s="11" t="s">
        <v>760</v>
      </c>
      <c r="D125" s="11" t="s">
        <v>761</v>
      </c>
      <c r="E125" s="12">
        <v>90</v>
      </c>
      <c r="F125" s="13"/>
      <c r="G125" s="14"/>
      <c r="H125" s="15">
        <v>2013</v>
      </c>
      <c r="I125" s="16">
        <v>15</v>
      </c>
      <c r="J125" s="17">
        <f t="shared" si="1"/>
        <v>75</v>
      </c>
      <c r="K125" s="11" t="s">
        <v>489</v>
      </c>
      <c r="L125" s="11" t="s">
        <v>491</v>
      </c>
    </row>
    <row r="126" spans="1:12" ht="16.5" thickTop="1" thickBot="1" x14ac:dyDescent="0.3">
      <c r="A126" s="9" t="s">
        <v>512</v>
      </c>
      <c r="B126" s="10">
        <v>251</v>
      </c>
      <c r="C126" s="11" t="s">
        <v>762</v>
      </c>
      <c r="D126" s="11" t="s">
        <v>763</v>
      </c>
      <c r="E126" s="12">
        <v>90</v>
      </c>
      <c r="F126" s="13"/>
      <c r="G126" s="14"/>
      <c r="H126" s="15">
        <v>2013</v>
      </c>
      <c r="I126" s="16">
        <v>15</v>
      </c>
      <c r="J126" s="17">
        <f t="shared" si="1"/>
        <v>75</v>
      </c>
      <c r="K126" s="11" t="s">
        <v>489</v>
      </c>
      <c r="L126" s="11" t="s">
        <v>486</v>
      </c>
    </row>
    <row r="127" spans="1:12" ht="16.5" thickTop="1" thickBot="1" x14ac:dyDescent="0.3">
      <c r="A127" s="9" t="s">
        <v>512</v>
      </c>
      <c r="B127" s="10">
        <v>253</v>
      </c>
      <c r="C127" s="11" t="s">
        <v>764</v>
      </c>
      <c r="D127" s="11" t="s">
        <v>765</v>
      </c>
      <c r="E127" s="12">
        <v>345</v>
      </c>
      <c r="F127" s="13"/>
      <c r="G127" s="14"/>
      <c r="H127" s="15">
        <v>2013</v>
      </c>
      <c r="I127" s="16">
        <v>57.5</v>
      </c>
      <c r="J127" s="17">
        <f t="shared" si="1"/>
        <v>287.5</v>
      </c>
      <c r="K127" s="11" t="s">
        <v>490</v>
      </c>
      <c r="L127" s="11" t="s">
        <v>491</v>
      </c>
    </row>
    <row r="128" spans="1:12" ht="16.5" thickTop="1" thickBot="1" x14ac:dyDescent="0.3">
      <c r="A128" s="9" t="s">
        <v>512</v>
      </c>
      <c r="B128" s="10">
        <v>255</v>
      </c>
      <c r="C128" s="11" t="s">
        <v>766</v>
      </c>
      <c r="D128" s="11" t="s">
        <v>767</v>
      </c>
      <c r="E128" s="12">
        <v>645</v>
      </c>
      <c r="F128" s="13"/>
      <c r="G128" s="14"/>
      <c r="H128" s="15">
        <v>2013</v>
      </c>
      <c r="I128" s="16">
        <v>107.5</v>
      </c>
      <c r="J128" s="17">
        <f t="shared" si="1"/>
        <v>537.5</v>
      </c>
      <c r="K128" s="11" t="s">
        <v>488</v>
      </c>
      <c r="L128" s="11" t="s">
        <v>486</v>
      </c>
    </row>
    <row r="129" spans="1:12" ht="16.5" thickTop="1" thickBot="1" x14ac:dyDescent="0.3">
      <c r="A129" s="9" t="s">
        <v>512</v>
      </c>
      <c r="B129" s="10">
        <v>257</v>
      </c>
      <c r="C129" s="11" t="s">
        <v>768</v>
      </c>
      <c r="D129" s="11" t="s">
        <v>769</v>
      </c>
      <c r="E129" s="12">
        <v>90</v>
      </c>
      <c r="F129" s="13"/>
      <c r="G129" s="14"/>
      <c r="H129" s="15">
        <v>2013</v>
      </c>
      <c r="I129" s="16">
        <v>15</v>
      </c>
      <c r="J129" s="17">
        <f t="shared" ref="J129:J192" si="2">E129-I129</f>
        <v>75</v>
      </c>
      <c r="K129" s="11" t="s">
        <v>489</v>
      </c>
      <c r="L129" s="11" t="s">
        <v>491</v>
      </c>
    </row>
    <row r="130" spans="1:12" ht="16.5" thickTop="1" thickBot="1" x14ac:dyDescent="0.3">
      <c r="A130" s="9" t="s">
        <v>512</v>
      </c>
      <c r="B130" s="10">
        <v>259</v>
      </c>
      <c r="C130" s="11" t="s">
        <v>770</v>
      </c>
      <c r="D130" s="11" t="s">
        <v>771</v>
      </c>
      <c r="E130" s="12">
        <v>90</v>
      </c>
      <c r="F130" s="13"/>
      <c r="G130" s="14"/>
      <c r="H130" s="15">
        <v>2013</v>
      </c>
      <c r="I130" s="16">
        <v>15</v>
      </c>
      <c r="J130" s="17">
        <f t="shared" si="2"/>
        <v>75</v>
      </c>
      <c r="K130" s="11" t="s">
        <v>489</v>
      </c>
      <c r="L130" s="11" t="s">
        <v>486</v>
      </c>
    </row>
    <row r="131" spans="1:12" ht="16.5" thickTop="1" thickBot="1" x14ac:dyDescent="0.3">
      <c r="A131" s="9" t="s">
        <v>512</v>
      </c>
      <c r="B131" s="10">
        <v>261</v>
      </c>
      <c r="C131" s="11" t="s">
        <v>772</v>
      </c>
      <c r="D131" s="11" t="s">
        <v>773</v>
      </c>
      <c r="E131" s="12">
        <v>90</v>
      </c>
      <c r="F131" s="13"/>
      <c r="G131" s="14"/>
      <c r="H131" s="15">
        <v>2013</v>
      </c>
      <c r="I131" s="16">
        <v>15</v>
      </c>
      <c r="J131" s="17">
        <f t="shared" si="2"/>
        <v>75</v>
      </c>
      <c r="K131" s="11" t="s">
        <v>489</v>
      </c>
      <c r="L131" s="11" t="s">
        <v>486</v>
      </c>
    </row>
    <row r="132" spans="1:12" ht="16.5" thickTop="1" thickBot="1" x14ac:dyDescent="0.3">
      <c r="A132" s="9" t="s">
        <v>512</v>
      </c>
      <c r="B132" s="10">
        <v>263</v>
      </c>
      <c r="C132" s="11" t="s">
        <v>774</v>
      </c>
      <c r="D132" s="11" t="s">
        <v>503</v>
      </c>
      <c r="E132" s="12">
        <v>180</v>
      </c>
      <c r="F132" s="13"/>
      <c r="G132" s="14"/>
      <c r="H132" s="15">
        <v>2013</v>
      </c>
      <c r="I132" s="16">
        <v>30</v>
      </c>
      <c r="J132" s="17">
        <f t="shared" si="2"/>
        <v>150</v>
      </c>
      <c r="K132" s="11" t="s">
        <v>485</v>
      </c>
      <c r="L132" s="11" t="s">
        <v>486</v>
      </c>
    </row>
    <row r="133" spans="1:12" ht="16.5" thickTop="1" thickBot="1" x14ac:dyDescent="0.3">
      <c r="A133" s="9" t="s">
        <v>512</v>
      </c>
      <c r="B133" s="10">
        <v>265</v>
      </c>
      <c r="C133" s="11" t="s">
        <v>775</v>
      </c>
      <c r="D133" s="11" t="s">
        <v>776</v>
      </c>
      <c r="E133" s="12">
        <v>90</v>
      </c>
      <c r="F133" s="13"/>
      <c r="G133" s="14"/>
      <c r="H133" s="15">
        <v>2013</v>
      </c>
      <c r="I133" s="16">
        <v>15</v>
      </c>
      <c r="J133" s="17">
        <f t="shared" si="2"/>
        <v>75</v>
      </c>
      <c r="K133" s="11" t="s">
        <v>489</v>
      </c>
      <c r="L133" s="11" t="s">
        <v>491</v>
      </c>
    </row>
    <row r="134" spans="1:12" ht="16.5" thickTop="1" thickBot="1" x14ac:dyDescent="0.3">
      <c r="A134" s="9" t="s">
        <v>512</v>
      </c>
      <c r="B134" s="10">
        <v>267</v>
      </c>
      <c r="C134" s="11" t="s">
        <v>777</v>
      </c>
      <c r="D134" s="11" t="s">
        <v>778</v>
      </c>
      <c r="E134" s="12">
        <v>90</v>
      </c>
      <c r="F134" s="13"/>
      <c r="G134" s="14"/>
      <c r="H134" s="15">
        <v>2013</v>
      </c>
      <c r="I134" s="16">
        <v>15</v>
      </c>
      <c r="J134" s="17">
        <f t="shared" si="2"/>
        <v>75</v>
      </c>
      <c r="K134" s="11" t="s">
        <v>489</v>
      </c>
      <c r="L134" s="11" t="s">
        <v>491</v>
      </c>
    </row>
    <row r="135" spans="1:12" ht="16.5" thickTop="1" thickBot="1" x14ac:dyDescent="0.3">
      <c r="A135" s="9" t="s">
        <v>512</v>
      </c>
      <c r="B135" s="10">
        <v>269</v>
      </c>
      <c r="C135" s="11" t="s">
        <v>779</v>
      </c>
      <c r="D135" s="11" t="s">
        <v>780</v>
      </c>
      <c r="E135" s="12">
        <v>1080</v>
      </c>
      <c r="F135" s="13"/>
      <c r="G135" s="14"/>
      <c r="H135" s="15">
        <v>2013</v>
      </c>
      <c r="I135" s="16">
        <v>180</v>
      </c>
      <c r="J135" s="17">
        <f t="shared" si="2"/>
        <v>900</v>
      </c>
      <c r="K135" s="11" t="s">
        <v>487</v>
      </c>
      <c r="L135" s="11" t="s">
        <v>486</v>
      </c>
    </row>
    <row r="136" spans="1:12" ht="16.5" thickTop="1" thickBot="1" x14ac:dyDescent="0.3">
      <c r="A136" s="9" t="s">
        <v>512</v>
      </c>
      <c r="B136" s="10">
        <v>271</v>
      </c>
      <c r="C136" s="11" t="s">
        <v>781</v>
      </c>
      <c r="D136" s="11" t="s">
        <v>782</v>
      </c>
      <c r="E136" s="12">
        <v>46</v>
      </c>
      <c r="F136" s="13"/>
      <c r="G136" s="14"/>
      <c r="H136" s="15">
        <v>2013</v>
      </c>
      <c r="I136" s="16">
        <v>15</v>
      </c>
      <c r="J136" s="17">
        <f t="shared" si="2"/>
        <v>31</v>
      </c>
      <c r="K136" s="11" t="s">
        <v>489</v>
      </c>
      <c r="L136" s="11" t="s">
        <v>491</v>
      </c>
    </row>
    <row r="137" spans="1:12" ht="16.5" thickTop="1" thickBot="1" x14ac:dyDescent="0.3">
      <c r="A137" s="9" t="s">
        <v>512</v>
      </c>
      <c r="B137" s="10">
        <v>273</v>
      </c>
      <c r="C137" s="11" t="s">
        <v>783</v>
      </c>
      <c r="D137" s="11" t="s">
        <v>784</v>
      </c>
      <c r="E137" s="12">
        <v>90</v>
      </c>
      <c r="F137" s="13"/>
      <c r="G137" s="14"/>
      <c r="H137" s="15">
        <v>2013</v>
      </c>
      <c r="I137" s="16">
        <v>15</v>
      </c>
      <c r="J137" s="17">
        <f t="shared" si="2"/>
        <v>75</v>
      </c>
      <c r="K137" s="11" t="s">
        <v>489</v>
      </c>
      <c r="L137" s="11" t="s">
        <v>486</v>
      </c>
    </row>
    <row r="138" spans="1:12" ht="16.5" thickTop="1" thickBot="1" x14ac:dyDescent="0.3">
      <c r="A138" s="9" t="s">
        <v>512</v>
      </c>
      <c r="B138" s="10">
        <v>275</v>
      </c>
      <c r="C138" s="11" t="s">
        <v>785</v>
      </c>
      <c r="D138" s="11" t="s">
        <v>786</v>
      </c>
      <c r="E138" s="12">
        <v>180</v>
      </c>
      <c r="F138" s="13"/>
      <c r="G138" s="14"/>
      <c r="H138" s="15">
        <v>2013</v>
      </c>
      <c r="I138" s="16">
        <v>30</v>
      </c>
      <c r="J138" s="17">
        <f t="shared" si="2"/>
        <v>150</v>
      </c>
      <c r="K138" s="11" t="s">
        <v>485</v>
      </c>
      <c r="L138" s="11" t="s">
        <v>486</v>
      </c>
    </row>
    <row r="139" spans="1:12" ht="16.5" thickTop="1" thickBot="1" x14ac:dyDescent="0.3">
      <c r="A139" s="9" t="s">
        <v>512</v>
      </c>
      <c r="B139" s="10">
        <v>278</v>
      </c>
      <c r="C139" s="11" t="s">
        <v>787</v>
      </c>
      <c r="D139" s="11" t="s">
        <v>788</v>
      </c>
      <c r="E139" s="12">
        <v>90</v>
      </c>
      <c r="F139" s="13"/>
      <c r="G139" s="14"/>
      <c r="H139" s="15">
        <v>2013</v>
      </c>
      <c r="I139" s="16">
        <v>15</v>
      </c>
      <c r="J139" s="17">
        <f t="shared" si="2"/>
        <v>75</v>
      </c>
      <c r="K139" s="11" t="s">
        <v>489</v>
      </c>
      <c r="L139" s="11" t="s">
        <v>491</v>
      </c>
    </row>
    <row r="140" spans="1:12" ht="16.5" thickTop="1" thickBot="1" x14ac:dyDescent="0.3">
      <c r="A140" s="9" t="s">
        <v>512</v>
      </c>
      <c r="B140" s="10">
        <v>279</v>
      </c>
      <c r="C140" s="11" t="s">
        <v>789</v>
      </c>
      <c r="D140" s="11" t="s">
        <v>790</v>
      </c>
      <c r="E140" s="12">
        <v>90</v>
      </c>
      <c r="F140" s="13"/>
      <c r="G140" s="14"/>
      <c r="H140" s="15">
        <v>2013</v>
      </c>
      <c r="I140" s="16">
        <v>15</v>
      </c>
      <c r="J140" s="17">
        <f t="shared" si="2"/>
        <v>75</v>
      </c>
      <c r="K140" s="11" t="s">
        <v>489</v>
      </c>
      <c r="L140" s="11" t="s">
        <v>486</v>
      </c>
    </row>
    <row r="141" spans="1:12" ht="16.5" thickTop="1" thickBot="1" x14ac:dyDescent="0.3">
      <c r="A141" s="9" t="s">
        <v>512</v>
      </c>
      <c r="B141" s="10">
        <v>281</v>
      </c>
      <c r="C141" s="11" t="s">
        <v>791</v>
      </c>
      <c r="D141" s="11" t="s">
        <v>792</v>
      </c>
      <c r="E141" s="12">
        <v>180</v>
      </c>
      <c r="F141" s="13"/>
      <c r="G141" s="14"/>
      <c r="H141" s="15">
        <v>2013</v>
      </c>
      <c r="I141" s="16">
        <v>30</v>
      </c>
      <c r="J141" s="17">
        <f t="shared" si="2"/>
        <v>150</v>
      </c>
      <c r="K141" s="11" t="s">
        <v>485</v>
      </c>
      <c r="L141" s="11" t="s">
        <v>491</v>
      </c>
    </row>
    <row r="142" spans="1:12" ht="16.5" thickTop="1" thickBot="1" x14ac:dyDescent="0.3">
      <c r="A142" s="9" t="s">
        <v>512</v>
      </c>
      <c r="B142" s="10">
        <v>284</v>
      </c>
      <c r="C142" s="11" t="s">
        <v>793</v>
      </c>
      <c r="D142" s="11" t="s">
        <v>794</v>
      </c>
      <c r="E142" s="12">
        <v>90</v>
      </c>
      <c r="F142" s="13"/>
      <c r="G142" s="14"/>
      <c r="H142" s="15">
        <v>2013</v>
      </c>
      <c r="I142" s="16">
        <v>15</v>
      </c>
      <c r="J142" s="17">
        <f t="shared" si="2"/>
        <v>75</v>
      </c>
      <c r="K142" s="11" t="s">
        <v>489</v>
      </c>
      <c r="L142" s="11" t="s">
        <v>486</v>
      </c>
    </row>
    <row r="143" spans="1:12" ht="16.5" thickTop="1" thickBot="1" x14ac:dyDescent="0.3">
      <c r="A143" s="9" t="s">
        <v>512</v>
      </c>
      <c r="B143" s="10">
        <v>285</v>
      </c>
      <c r="C143" s="11" t="s">
        <v>795</v>
      </c>
      <c r="D143" s="11" t="s">
        <v>796</v>
      </c>
      <c r="E143" s="12">
        <v>345</v>
      </c>
      <c r="F143" s="13"/>
      <c r="G143" s="14"/>
      <c r="H143" s="15">
        <v>2013</v>
      </c>
      <c r="I143" s="16">
        <v>57.5</v>
      </c>
      <c r="J143" s="17">
        <f t="shared" si="2"/>
        <v>287.5</v>
      </c>
      <c r="K143" s="11" t="s">
        <v>490</v>
      </c>
      <c r="L143" s="11" t="s">
        <v>486</v>
      </c>
    </row>
    <row r="144" spans="1:12" ht="16.5" thickTop="1" thickBot="1" x14ac:dyDescent="0.3">
      <c r="A144" s="9" t="s">
        <v>512</v>
      </c>
      <c r="B144" s="10">
        <v>287</v>
      </c>
      <c r="C144" s="11" t="s">
        <v>797</v>
      </c>
      <c r="D144" s="11" t="s">
        <v>798</v>
      </c>
      <c r="E144" s="12">
        <v>645</v>
      </c>
      <c r="F144" s="13"/>
      <c r="G144" s="14"/>
      <c r="H144" s="15">
        <v>2013</v>
      </c>
      <c r="I144" s="16">
        <v>107.5</v>
      </c>
      <c r="J144" s="17">
        <f t="shared" si="2"/>
        <v>537.5</v>
      </c>
      <c r="K144" s="11" t="s">
        <v>488</v>
      </c>
      <c r="L144" s="11" t="s">
        <v>491</v>
      </c>
    </row>
    <row r="145" spans="1:12" ht="16.5" thickTop="1" thickBot="1" x14ac:dyDescent="0.3">
      <c r="A145" s="9" t="s">
        <v>512</v>
      </c>
      <c r="B145" s="10">
        <v>289</v>
      </c>
      <c r="C145" s="11" t="s">
        <v>799</v>
      </c>
      <c r="D145" s="11" t="s">
        <v>800</v>
      </c>
      <c r="E145" s="12">
        <v>90</v>
      </c>
      <c r="F145" s="13"/>
      <c r="G145" s="14"/>
      <c r="H145" s="15">
        <v>2013</v>
      </c>
      <c r="I145" s="16">
        <v>15</v>
      </c>
      <c r="J145" s="17">
        <f t="shared" si="2"/>
        <v>75</v>
      </c>
      <c r="K145" s="11" t="s">
        <v>489</v>
      </c>
      <c r="L145" s="11" t="s">
        <v>486</v>
      </c>
    </row>
    <row r="146" spans="1:12" ht="16.5" thickTop="1" thickBot="1" x14ac:dyDescent="0.3">
      <c r="A146" s="9" t="s">
        <v>512</v>
      </c>
      <c r="B146" s="10">
        <v>291</v>
      </c>
      <c r="C146" s="11" t="s">
        <v>801</v>
      </c>
      <c r="D146" s="11" t="s">
        <v>802</v>
      </c>
      <c r="E146" s="12">
        <v>90</v>
      </c>
      <c r="F146" s="13"/>
      <c r="G146" s="14"/>
      <c r="H146" s="15">
        <v>2013</v>
      </c>
      <c r="I146" s="16">
        <v>15</v>
      </c>
      <c r="J146" s="17">
        <f t="shared" si="2"/>
        <v>75</v>
      </c>
      <c r="K146" s="11" t="s">
        <v>489</v>
      </c>
      <c r="L146" s="11" t="s">
        <v>486</v>
      </c>
    </row>
    <row r="147" spans="1:12" ht="16.5" thickTop="1" thickBot="1" x14ac:dyDescent="0.3">
      <c r="A147" s="9" t="s">
        <v>512</v>
      </c>
      <c r="B147" s="10">
        <v>294</v>
      </c>
      <c r="C147" s="11" t="s">
        <v>803</v>
      </c>
      <c r="D147" s="11" t="s">
        <v>804</v>
      </c>
      <c r="E147" s="12">
        <v>90</v>
      </c>
      <c r="F147" s="13"/>
      <c r="G147" s="14"/>
      <c r="H147" s="15">
        <v>2013</v>
      </c>
      <c r="I147" s="16">
        <v>15</v>
      </c>
      <c r="J147" s="17">
        <f t="shared" si="2"/>
        <v>75</v>
      </c>
      <c r="K147" s="11" t="s">
        <v>489</v>
      </c>
      <c r="L147" s="11" t="s">
        <v>486</v>
      </c>
    </row>
    <row r="148" spans="1:12" ht="16.5" thickTop="1" thickBot="1" x14ac:dyDescent="0.3">
      <c r="A148" s="9" t="s">
        <v>512</v>
      </c>
      <c r="B148" s="10">
        <v>295</v>
      </c>
      <c r="C148" s="11" t="s">
        <v>805</v>
      </c>
      <c r="D148" s="11" t="s">
        <v>806</v>
      </c>
      <c r="E148" s="12">
        <v>90</v>
      </c>
      <c r="F148" s="13"/>
      <c r="G148" s="14"/>
      <c r="H148" s="15">
        <v>2013</v>
      </c>
      <c r="I148" s="16">
        <v>30</v>
      </c>
      <c r="J148" s="17">
        <f t="shared" si="2"/>
        <v>60</v>
      </c>
      <c r="K148" s="11" t="s">
        <v>485</v>
      </c>
      <c r="L148" s="11" t="s">
        <v>491</v>
      </c>
    </row>
    <row r="149" spans="1:12" ht="16.5" thickTop="1" thickBot="1" x14ac:dyDescent="0.3">
      <c r="A149" s="9" t="s">
        <v>512</v>
      </c>
      <c r="B149" s="10">
        <v>297</v>
      </c>
      <c r="C149" s="11" t="s">
        <v>807</v>
      </c>
      <c r="D149" s="11" t="s">
        <v>808</v>
      </c>
      <c r="E149" s="12">
        <v>90</v>
      </c>
      <c r="F149" s="13"/>
      <c r="G149" s="14"/>
      <c r="H149" s="15">
        <v>2013</v>
      </c>
      <c r="I149" s="16">
        <v>15</v>
      </c>
      <c r="J149" s="17">
        <f t="shared" si="2"/>
        <v>75</v>
      </c>
      <c r="K149" s="11" t="s">
        <v>489</v>
      </c>
      <c r="L149" s="11" t="s">
        <v>486</v>
      </c>
    </row>
    <row r="150" spans="1:12" ht="16.5" thickTop="1" thickBot="1" x14ac:dyDescent="0.3">
      <c r="A150" s="9" t="s">
        <v>512</v>
      </c>
      <c r="B150" s="10">
        <v>300</v>
      </c>
      <c r="C150" s="11" t="s">
        <v>809</v>
      </c>
      <c r="D150" s="11" t="s">
        <v>810</v>
      </c>
      <c r="E150" s="12">
        <v>345</v>
      </c>
      <c r="F150" s="13"/>
      <c r="G150" s="14"/>
      <c r="H150" s="15">
        <v>2013</v>
      </c>
      <c r="I150" s="16">
        <v>57.5</v>
      </c>
      <c r="J150" s="17">
        <f t="shared" si="2"/>
        <v>287.5</v>
      </c>
      <c r="K150" s="11" t="s">
        <v>490</v>
      </c>
      <c r="L150" s="11" t="s">
        <v>486</v>
      </c>
    </row>
    <row r="151" spans="1:12" ht="16.5" thickTop="1" thickBot="1" x14ac:dyDescent="0.3">
      <c r="A151" s="9" t="s">
        <v>512</v>
      </c>
      <c r="B151" s="10">
        <v>302</v>
      </c>
      <c r="C151" s="11" t="s">
        <v>811</v>
      </c>
      <c r="D151" s="11" t="s">
        <v>812</v>
      </c>
      <c r="E151" s="12">
        <v>90</v>
      </c>
      <c r="F151" s="13"/>
      <c r="G151" s="14"/>
      <c r="H151" s="15">
        <v>2013</v>
      </c>
      <c r="I151" s="16">
        <v>15</v>
      </c>
      <c r="J151" s="17">
        <f t="shared" si="2"/>
        <v>75</v>
      </c>
      <c r="K151" s="11" t="s">
        <v>489</v>
      </c>
      <c r="L151" s="11" t="s">
        <v>491</v>
      </c>
    </row>
    <row r="152" spans="1:12" ht="16.5" thickTop="1" thickBot="1" x14ac:dyDescent="0.3">
      <c r="A152" s="9" t="s">
        <v>512</v>
      </c>
      <c r="B152" s="10">
        <v>303</v>
      </c>
      <c r="C152" s="11" t="s">
        <v>813</v>
      </c>
      <c r="D152" s="11" t="s">
        <v>814</v>
      </c>
      <c r="E152" s="12">
        <v>90</v>
      </c>
      <c r="F152" s="13"/>
      <c r="G152" s="14"/>
      <c r="H152" s="15">
        <v>2013</v>
      </c>
      <c r="I152" s="16">
        <v>15</v>
      </c>
      <c r="J152" s="17">
        <f t="shared" si="2"/>
        <v>75</v>
      </c>
      <c r="K152" s="11" t="s">
        <v>489</v>
      </c>
      <c r="L152" s="11" t="s">
        <v>486</v>
      </c>
    </row>
    <row r="153" spans="1:12" ht="16.5" thickTop="1" thickBot="1" x14ac:dyDescent="0.3">
      <c r="A153" s="9" t="s">
        <v>512</v>
      </c>
      <c r="B153" s="10">
        <v>305</v>
      </c>
      <c r="C153" s="11" t="s">
        <v>815</v>
      </c>
      <c r="D153" s="11" t="s">
        <v>816</v>
      </c>
      <c r="E153" s="12">
        <v>180</v>
      </c>
      <c r="F153" s="13"/>
      <c r="G153" s="14"/>
      <c r="H153" s="15">
        <v>2013</v>
      </c>
      <c r="I153" s="16">
        <v>30</v>
      </c>
      <c r="J153" s="17">
        <f t="shared" si="2"/>
        <v>150</v>
      </c>
      <c r="K153" s="11" t="s">
        <v>485</v>
      </c>
      <c r="L153" s="11" t="s">
        <v>486</v>
      </c>
    </row>
    <row r="154" spans="1:12" ht="16.5" thickTop="1" thickBot="1" x14ac:dyDescent="0.3">
      <c r="A154" s="9" t="s">
        <v>512</v>
      </c>
      <c r="B154" s="10">
        <v>307</v>
      </c>
      <c r="C154" s="11" t="s">
        <v>817</v>
      </c>
      <c r="D154" s="11" t="s">
        <v>504</v>
      </c>
      <c r="E154" s="12">
        <v>90</v>
      </c>
      <c r="F154" s="13"/>
      <c r="G154" s="14"/>
      <c r="H154" s="15">
        <v>2013</v>
      </c>
      <c r="I154" s="16">
        <v>15</v>
      </c>
      <c r="J154" s="17">
        <f t="shared" si="2"/>
        <v>75</v>
      </c>
      <c r="K154" s="11" t="s">
        <v>489</v>
      </c>
      <c r="L154" s="11" t="s">
        <v>491</v>
      </c>
    </row>
    <row r="155" spans="1:12" ht="16.5" thickTop="1" thickBot="1" x14ac:dyDescent="0.3">
      <c r="A155" s="9" t="s">
        <v>512</v>
      </c>
      <c r="B155" s="10">
        <v>309</v>
      </c>
      <c r="C155" s="11" t="s">
        <v>818</v>
      </c>
      <c r="D155" s="11" t="s">
        <v>819</v>
      </c>
      <c r="E155" s="12">
        <v>90</v>
      </c>
      <c r="F155" s="13"/>
      <c r="G155" s="14"/>
      <c r="H155" s="15">
        <v>2013</v>
      </c>
      <c r="I155" s="16">
        <v>15</v>
      </c>
      <c r="J155" s="17">
        <f t="shared" si="2"/>
        <v>75</v>
      </c>
      <c r="K155" s="11" t="s">
        <v>489</v>
      </c>
      <c r="L155" s="11" t="s">
        <v>491</v>
      </c>
    </row>
    <row r="156" spans="1:12" ht="16.5" thickTop="1" thickBot="1" x14ac:dyDescent="0.3">
      <c r="A156" s="9" t="s">
        <v>512</v>
      </c>
      <c r="B156" s="10">
        <v>311</v>
      </c>
      <c r="C156" s="11" t="s">
        <v>820</v>
      </c>
      <c r="D156" s="11" t="s">
        <v>821</v>
      </c>
      <c r="E156" s="12">
        <v>90</v>
      </c>
      <c r="F156" s="13"/>
      <c r="G156" s="14"/>
      <c r="H156" s="15">
        <v>2013</v>
      </c>
      <c r="I156" s="16">
        <v>15</v>
      </c>
      <c r="J156" s="17">
        <f t="shared" si="2"/>
        <v>75</v>
      </c>
      <c r="K156" s="11" t="s">
        <v>489</v>
      </c>
      <c r="L156" s="11" t="s">
        <v>486</v>
      </c>
    </row>
    <row r="157" spans="1:12" ht="16.5" thickTop="1" thickBot="1" x14ac:dyDescent="0.3">
      <c r="A157" s="9" t="s">
        <v>512</v>
      </c>
      <c r="B157" s="10">
        <v>313</v>
      </c>
      <c r="C157" s="11" t="s">
        <v>822</v>
      </c>
      <c r="D157" s="11" t="s">
        <v>823</v>
      </c>
      <c r="E157" s="12">
        <v>345</v>
      </c>
      <c r="F157" s="13"/>
      <c r="G157" s="14"/>
      <c r="H157" s="15">
        <v>2013</v>
      </c>
      <c r="I157" s="16">
        <v>57.5</v>
      </c>
      <c r="J157" s="17">
        <f t="shared" si="2"/>
        <v>287.5</v>
      </c>
      <c r="K157" s="11" t="s">
        <v>490</v>
      </c>
      <c r="L157" s="11" t="s">
        <v>486</v>
      </c>
    </row>
    <row r="158" spans="1:12" ht="16.5" thickTop="1" thickBot="1" x14ac:dyDescent="0.3">
      <c r="A158" s="9" t="s">
        <v>512</v>
      </c>
      <c r="B158" s="10">
        <v>315</v>
      </c>
      <c r="C158" s="11" t="s">
        <v>824</v>
      </c>
      <c r="D158" s="11" t="s">
        <v>825</v>
      </c>
      <c r="E158" s="12">
        <v>345</v>
      </c>
      <c r="F158" s="13"/>
      <c r="G158" s="14"/>
      <c r="H158" s="15">
        <v>2013</v>
      </c>
      <c r="I158" s="16">
        <v>57.5</v>
      </c>
      <c r="J158" s="17">
        <f t="shared" si="2"/>
        <v>287.5</v>
      </c>
      <c r="K158" s="11" t="s">
        <v>490</v>
      </c>
      <c r="L158" s="11" t="s">
        <v>486</v>
      </c>
    </row>
    <row r="159" spans="1:12" ht="16.5" thickTop="1" thickBot="1" x14ac:dyDescent="0.3">
      <c r="A159" s="9" t="s">
        <v>512</v>
      </c>
      <c r="B159" s="10">
        <v>317</v>
      </c>
      <c r="C159" s="11" t="s">
        <v>826</v>
      </c>
      <c r="D159" s="11" t="s">
        <v>827</v>
      </c>
      <c r="E159" s="12">
        <v>90</v>
      </c>
      <c r="F159" s="13"/>
      <c r="G159" s="14"/>
      <c r="H159" s="15">
        <v>2013</v>
      </c>
      <c r="I159" s="16">
        <v>15</v>
      </c>
      <c r="J159" s="17">
        <f t="shared" si="2"/>
        <v>75</v>
      </c>
      <c r="K159" s="11" t="s">
        <v>489</v>
      </c>
      <c r="L159" s="11" t="s">
        <v>491</v>
      </c>
    </row>
    <row r="160" spans="1:12" ht="16.5" thickTop="1" thickBot="1" x14ac:dyDescent="0.3">
      <c r="A160" s="9" t="s">
        <v>512</v>
      </c>
      <c r="B160" s="10">
        <v>319</v>
      </c>
      <c r="C160" s="11" t="s">
        <v>828</v>
      </c>
      <c r="D160" s="11" t="s">
        <v>829</v>
      </c>
      <c r="E160" s="12">
        <v>90</v>
      </c>
      <c r="F160" s="13"/>
      <c r="G160" s="14"/>
      <c r="H160" s="15">
        <v>2013</v>
      </c>
      <c r="I160" s="16">
        <v>15</v>
      </c>
      <c r="J160" s="17">
        <f t="shared" si="2"/>
        <v>75</v>
      </c>
      <c r="K160" s="11" t="s">
        <v>489</v>
      </c>
      <c r="L160" s="11" t="s">
        <v>491</v>
      </c>
    </row>
    <row r="161" spans="1:12" ht="16.5" thickTop="1" thickBot="1" x14ac:dyDescent="0.3">
      <c r="A161" s="9" t="s">
        <v>512</v>
      </c>
      <c r="B161" s="10">
        <v>321</v>
      </c>
      <c r="C161" s="11" t="s">
        <v>830</v>
      </c>
      <c r="D161" s="11" t="s">
        <v>831</v>
      </c>
      <c r="E161" s="12">
        <v>180</v>
      </c>
      <c r="F161" s="13"/>
      <c r="G161" s="14"/>
      <c r="H161" s="15">
        <v>2013</v>
      </c>
      <c r="I161" s="16">
        <v>30</v>
      </c>
      <c r="J161" s="17">
        <f t="shared" si="2"/>
        <v>150</v>
      </c>
      <c r="K161" s="11" t="s">
        <v>485</v>
      </c>
      <c r="L161" s="11" t="s">
        <v>491</v>
      </c>
    </row>
    <row r="162" spans="1:12" ht="16.5" thickTop="1" thickBot="1" x14ac:dyDescent="0.3">
      <c r="A162" s="9" t="s">
        <v>512</v>
      </c>
      <c r="B162" s="10">
        <v>323</v>
      </c>
      <c r="C162" s="11" t="s">
        <v>832</v>
      </c>
      <c r="D162" s="11" t="s">
        <v>833</v>
      </c>
      <c r="E162" s="12">
        <v>90</v>
      </c>
      <c r="F162" s="13"/>
      <c r="G162" s="14"/>
      <c r="H162" s="15">
        <v>2013</v>
      </c>
      <c r="I162" s="16">
        <v>15</v>
      </c>
      <c r="J162" s="17">
        <f t="shared" si="2"/>
        <v>75</v>
      </c>
      <c r="K162" s="11" t="s">
        <v>489</v>
      </c>
      <c r="L162" s="11" t="s">
        <v>491</v>
      </c>
    </row>
    <row r="163" spans="1:12" ht="16.5" thickTop="1" thickBot="1" x14ac:dyDescent="0.3">
      <c r="A163" s="9" t="s">
        <v>512</v>
      </c>
      <c r="B163" s="10">
        <v>325</v>
      </c>
      <c r="C163" s="11" t="s">
        <v>834</v>
      </c>
      <c r="D163" s="11" t="s">
        <v>835</v>
      </c>
      <c r="E163" s="12">
        <v>90</v>
      </c>
      <c r="F163" s="13"/>
      <c r="G163" s="14"/>
      <c r="H163" s="15">
        <v>2013</v>
      </c>
      <c r="I163" s="16">
        <v>15</v>
      </c>
      <c r="J163" s="17">
        <f t="shared" si="2"/>
        <v>75</v>
      </c>
      <c r="K163" s="11" t="s">
        <v>489</v>
      </c>
      <c r="L163" s="11" t="s">
        <v>491</v>
      </c>
    </row>
    <row r="164" spans="1:12" ht="16.5" thickTop="1" thickBot="1" x14ac:dyDescent="0.3">
      <c r="A164" s="9" t="s">
        <v>512</v>
      </c>
      <c r="B164" s="10">
        <v>327</v>
      </c>
      <c r="C164" s="11" t="s">
        <v>836</v>
      </c>
      <c r="D164" s="11" t="s">
        <v>837</v>
      </c>
      <c r="E164" s="12">
        <v>90</v>
      </c>
      <c r="F164" s="13"/>
      <c r="G164" s="14"/>
      <c r="H164" s="15">
        <v>2013</v>
      </c>
      <c r="I164" s="16">
        <v>15</v>
      </c>
      <c r="J164" s="17">
        <f t="shared" si="2"/>
        <v>75</v>
      </c>
      <c r="K164" s="11" t="s">
        <v>489</v>
      </c>
      <c r="L164" s="11" t="s">
        <v>491</v>
      </c>
    </row>
    <row r="165" spans="1:12" ht="16.5" thickTop="1" thickBot="1" x14ac:dyDescent="0.3">
      <c r="A165" s="9" t="s">
        <v>512</v>
      </c>
      <c r="B165" s="10">
        <v>329</v>
      </c>
      <c r="C165" s="11" t="s">
        <v>838</v>
      </c>
      <c r="D165" s="11" t="s">
        <v>839</v>
      </c>
      <c r="E165" s="12">
        <v>90</v>
      </c>
      <c r="F165" s="13"/>
      <c r="G165" s="14"/>
      <c r="H165" s="15">
        <v>2013</v>
      </c>
      <c r="I165" s="16">
        <v>15</v>
      </c>
      <c r="J165" s="17">
        <f t="shared" si="2"/>
        <v>75</v>
      </c>
      <c r="K165" s="11" t="s">
        <v>489</v>
      </c>
      <c r="L165" s="11" t="s">
        <v>486</v>
      </c>
    </row>
    <row r="166" spans="1:12" ht="16.5" thickTop="1" thickBot="1" x14ac:dyDescent="0.3">
      <c r="A166" s="9" t="s">
        <v>512</v>
      </c>
      <c r="B166" s="10">
        <v>331</v>
      </c>
      <c r="C166" s="11" t="s">
        <v>840</v>
      </c>
      <c r="D166" s="11" t="s">
        <v>841</v>
      </c>
      <c r="E166" s="12">
        <v>90</v>
      </c>
      <c r="F166" s="13"/>
      <c r="G166" s="14"/>
      <c r="H166" s="15">
        <v>2013</v>
      </c>
      <c r="I166" s="16">
        <v>15</v>
      </c>
      <c r="J166" s="17">
        <f t="shared" si="2"/>
        <v>75</v>
      </c>
      <c r="K166" s="11" t="s">
        <v>489</v>
      </c>
      <c r="L166" s="11" t="s">
        <v>486</v>
      </c>
    </row>
    <row r="167" spans="1:12" ht="16.5" thickTop="1" thickBot="1" x14ac:dyDescent="0.3">
      <c r="A167" s="9" t="s">
        <v>512</v>
      </c>
      <c r="B167" s="10">
        <v>333</v>
      </c>
      <c r="C167" s="11" t="s">
        <v>842</v>
      </c>
      <c r="D167" s="11" t="s">
        <v>843</v>
      </c>
      <c r="E167" s="12">
        <v>645</v>
      </c>
      <c r="F167" s="13"/>
      <c r="G167" s="14"/>
      <c r="H167" s="15">
        <v>2013</v>
      </c>
      <c r="I167" s="16">
        <v>107.5</v>
      </c>
      <c r="J167" s="17">
        <f t="shared" si="2"/>
        <v>537.5</v>
      </c>
      <c r="K167" s="11" t="s">
        <v>488</v>
      </c>
      <c r="L167" s="11" t="s">
        <v>486</v>
      </c>
    </row>
    <row r="168" spans="1:12" ht="16.5" thickTop="1" thickBot="1" x14ac:dyDescent="0.3">
      <c r="A168" s="9" t="s">
        <v>512</v>
      </c>
      <c r="B168" s="10">
        <v>335</v>
      </c>
      <c r="C168" s="11" t="s">
        <v>844</v>
      </c>
      <c r="D168" s="11" t="s">
        <v>845</v>
      </c>
      <c r="E168" s="12">
        <v>90</v>
      </c>
      <c r="F168" s="13"/>
      <c r="G168" s="14"/>
      <c r="H168" s="15">
        <v>2013</v>
      </c>
      <c r="I168" s="16">
        <v>15</v>
      </c>
      <c r="J168" s="17">
        <f t="shared" si="2"/>
        <v>75</v>
      </c>
      <c r="K168" s="11" t="s">
        <v>489</v>
      </c>
      <c r="L168" s="11" t="s">
        <v>491</v>
      </c>
    </row>
    <row r="169" spans="1:12" ht="16.5" thickTop="1" thickBot="1" x14ac:dyDescent="0.3">
      <c r="A169" s="9" t="s">
        <v>512</v>
      </c>
      <c r="B169" s="10">
        <v>337</v>
      </c>
      <c r="C169" s="11" t="s">
        <v>846</v>
      </c>
      <c r="D169" s="11" t="s">
        <v>847</v>
      </c>
      <c r="E169" s="12">
        <v>180</v>
      </c>
      <c r="F169" s="13"/>
      <c r="G169" s="14"/>
      <c r="H169" s="15">
        <v>2013</v>
      </c>
      <c r="I169" s="16">
        <v>30</v>
      </c>
      <c r="J169" s="17">
        <f t="shared" si="2"/>
        <v>150</v>
      </c>
      <c r="K169" s="11" t="s">
        <v>485</v>
      </c>
      <c r="L169" s="11" t="s">
        <v>486</v>
      </c>
    </row>
    <row r="170" spans="1:12" ht="16.5" thickTop="1" thickBot="1" x14ac:dyDescent="0.3">
      <c r="A170" s="9" t="s">
        <v>512</v>
      </c>
      <c r="B170" s="10">
        <v>339</v>
      </c>
      <c r="C170" s="11" t="s">
        <v>848</v>
      </c>
      <c r="D170" s="11" t="s">
        <v>849</v>
      </c>
      <c r="E170" s="12">
        <v>90</v>
      </c>
      <c r="F170" s="13"/>
      <c r="G170" s="14"/>
      <c r="H170" s="15">
        <v>2013</v>
      </c>
      <c r="I170" s="16">
        <v>15</v>
      </c>
      <c r="J170" s="17">
        <f t="shared" si="2"/>
        <v>75</v>
      </c>
      <c r="K170" s="11" t="s">
        <v>489</v>
      </c>
      <c r="L170" s="11" t="s">
        <v>491</v>
      </c>
    </row>
    <row r="171" spans="1:12" ht="16.5" thickTop="1" thickBot="1" x14ac:dyDescent="0.3">
      <c r="A171" s="9" t="s">
        <v>512</v>
      </c>
      <c r="B171" s="10">
        <v>341</v>
      </c>
      <c r="C171" s="11" t="s">
        <v>850</v>
      </c>
      <c r="D171" s="11" t="s">
        <v>851</v>
      </c>
      <c r="E171" s="12">
        <v>90</v>
      </c>
      <c r="F171" s="13"/>
      <c r="G171" s="14"/>
      <c r="H171" s="15">
        <v>2013</v>
      </c>
      <c r="I171" s="16">
        <v>15</v>
      </c>
      <c r="J171" s="17">
        <f t="shared" si="2"/>
        <v>75</v>
      </c>
      <c r="K171" s="11" t="s">
        <v>489</v>
      </c>
      <c r="L171" s="11" t="s">
        <v>486</v>
      </c>
    </row>
    <row r="172" spans="1:12" ht="16.5" thickTop="1" thickBot="1" x14ac:dyDescent="0.3">
      <c r="A172" s="9" t="s">
        <v>512</v>
      </c>
      <c r="B172" s="10">
        <v>343</v>
      </c>
      <c r="C172" s="11" t="s">
        <v>852</v>
      </c>
      <c r="D172" s="11" t="s">
        <v>853</v>
      </c>
      <c r="E172" s="12">
        <v>345</v>
      </c>
      <c r="F172" s="13"/>
      <c r="G172" s="14"/>
      <c r="H172" s="15">
        <v>2013</v>
      </c>
      <c r="I172" s="16">
        <v>57.5</v>
      </c>
      <c r="J172" s="17">
        <f t="shared" si="2"/>
        <v>287.5</v>
      </c>
      <c r="K172" s="11" t="s">
        <v>490</v>
      </c>
      <c r="L172" s="11" t="s">
        <v>486</v>
      </c>
    </row>
    <row r="173" spans="1:12" ht="16.5" thickTop="1" thickBot="1" x14ac:dyDescent="0.3">
      <c r="A173" s="9" t="s">
        <v>512</v>
      </c>
      <c r="B173" s="10">
        <v>345</v>
      </c>
      <c r="C173" s="11" t="s">
        <v>854</v>
      </c>
      <c r="D173" s="11" t="s">
        <v>855</v>
      </c>
      <c r="E173" s="12">
        <v>90</v>
      </c>
      <c r="F173" s="13"/>
      <c r="G173" s="14"/>
      <c r="H173" s="15">
        <v>2013</v>
      </c>
      <c r="I173" s="16">
        <v>15</v>
      </c>
      <c r="J173" s="17">
        <f t="shared" si="2"/>
        <v>75</v>
      </c>
      <c r="K173" s="11" t="s">
        <v>489</v>
      </c>
      <c r="L173" s="11" t="s">
        <v>486</v>
      </c>
    </row>
    <row r="174" spans="1:12" ht="16.5" thickTop="1" thickBot="1" x14ac:dyDescent="0.3">
      <c r="A174" s="9" t="s">
        <v>512</v>
      </c>
      <c r="B174" s="10">
        <v>347</v>
      </c>
      <c r="C174" s="11" t="s">
        <v>856</v>
      </c>
      <c r="D174" s="11" t="s">
        <v>857</v>
      </c>
      <c r="E174" s="12">
        <v>345</v>
      </c>
      <c r="F174" s="13"/>
      <c r="G174" s="14"/>
      <c r="H174" s="15">
        <v>2013</v>
      </c>
      <c r="I174" s="16">
        <v>57.5</v>
      </c>
      <c r="J174" s="17">
        <f t="shared" si="2"/>
        <v>287.5</v>
      </c>
      <c r="K174" s="11" t="s">
        <v>490</v>
      </c>
      <c r="L174" s="11" t="s">
        <v>486</v>
      </c>
    </row>
    <row r="175" spans="1:12" ht="16.5" thickTop="1" thickBot="1" x14ac:dyDescent="0.3">
      <c r="A175" s="9" t="s">
        <v>512</v>
      </c>
      <c r="B175" s="10">
        <v>349</v>
      </c>
      <c r="C175" s="11" t="s">
        <v>858</v>
      </c>
      <c r="D175" s="11" t="s">
        <v>859</v>
      </c>
      <c r="E175" s="12">
        <v>90</v>
      </c>
      <c r="F175" s="13"/>
      <c r="G175" s="14"/>
      <c r="H175" s="15">
        <v>2013</v>
      </c>
      <c r="I175" s="16">
        <v>15</v>
      </c>
      <c r="J175" s="17">
        <f t="shared" si="2"/>
        <v>75</v>
      </c>
      <c r="K175" s="11" t="s">
        <v>489</v>
      </c>
      <c r="L175" s="11" t="s">
        <v>491</v>
      </c>
    </row>
    <row r="176" spans="1:12" ht="16.5" thickTop="1" thickBot="1" x14ac:dyDescent="0.3">
      <c r="A176" s="9" t="s">
        <v>512</v>
      </c>
      <c r="B176" s="10">
        <v>352</v>
      </c>
      <c r="C176" s="11" t="s">
        <v>860</v>
      </c>
      <c r="D176" s="11" t="s">
        <v>861</v>
      </c>
      <c r="E176" s="12">
        <v>90</v>
      </c>
      <c r="F176" s="13"/>
      <c r="G176" s="14"/>
      <c r="H176" s="15">
        <v>2013</v>
      </c>
      <c r="I176" s="16">
        <v>15</v>
      </c>
      <c r="J176" s="17">
        <f t="shared" si="2"/>
        <v>75</v>
      </c>
      <c r="K176" s="11" t="s">
        <v>489</v>
      </c>
      <c r="L176" s="11" t="s">
        <v>486</v>
      </c>
    </row>
    <row r="177" spans="1:12" ht="16.5" thickTop="1" thickBot="1" x14ac:dyDescent="0.3">
      <c r="A177" s="9" t="s">
        <v>512</v>
      </c>
      <c r="B177" s="10">
        <v>353</v>
      </c>
      <c r="C177" s="11" t="s">
        <v>862</v>
      </c>
      <c r="D177" s="11" t="s">
        <v>863</v>
      </c>
      <c r="E177" s="12">
        <v>90</v>
      </c>
      <c r="F177" s="13"/>
      <c r="G177" s="14"/>
      <c r="H177" s="15">
        <v>2013</v>
      </c>
      <c r="I177" s="16">
        <v>15</v>
      </c>
      <c r="J177" s="17">
        <f t="shared" si="2"/>
        <v>75</v>
      </c>
      <c r="K177" s="11" t="s">
        <v>489</v>
      </c>
      <c r="L177" s="11" t="s">
        <v>491</v>
      </c>
    </row>
    <row r="178" spans="1:12" ht="16.5" thickTop="1" thickBot="1" x14ac:dyDescent="0.3">
      <c r="A178" s="9" t="s">
        <v>512</v>
      </c>
      <c r="B178" s="10">
        <v>355</v>
      </c>
      <c r="C178" s="11" t="s">
        <v>864</v>
      </c>
      <c r="D178" s="11" t="s">
        <v>865</v>
      </c>
      <c r="E178" s="12">
        <v>90</v>
      </c>
      <c r="F178" s="13"/>
      <c r="G178" s="14"/>
      <c r="H178" s="15">
        <v>2013</v>
      </c>
      <c r="I178" s="16">
        <v>15</v>
      </c>
      <c r="J178" s="17">
        <f t="shared" si="2"/>
        <v>75</v>
      </c>
      <c r="K178" s="11" t="s">
        <v>489</v>
      </c>
      <c r="L178" s="11" t="s">
        <v>486</v>
      </c>
    </row>
    <row r="179" spans="1:12" ht="16.5" thickTop="1" thickBot="1" x14ac:dyDescent="0.3">
      <c r="A179" s="9" t="s">
        <v>512</v>
      </c>
      <c r="B179" s="10">
        <v>358</v>
      </c>
      <c r="C179" s="11" t="s">
        <v>866</v>
      </c>
      <c r="D179" s="11" t="s">
        <v>867</v>
      </c>
      <c r="E179" s="12">
        <v>180</v>
      </c>
      <c r="F179" s="13"/>
      <c r="G179" s="14"/>
      <c r="H179" s="15">
        <v>2013</v>
      </c>
      <c r="I179" s="16">
        <v>30</v>
      </c>
      <c r="J179" s="17">
        <f t="shared" si="2"/>
        <v>150</v>
      </c>
      <c r="K179" s="11" t="s">
        <v>485</v>
      </c>
      <c r="L179" s="11" t="s">
        <v>486</v>
      </c>
    </row>
    <row r="180" spans="1:12" ht="16.5" thickTop="1" thickBot="1" x14ac:dyDescent="0.3">
      <c r="A180" s="9" t="s">
        <v>512</v>
      </c>
      <c r="B180" s="10">
        <v>360</v>
      </c>
      <c r="C180" s="11" t="s">
        <v>868</v>
      </c>
      <c r="D180" s="11" t="s">
        <v>869</v>
      </c>
      <c r="E180" s="12">
        <v>90</v>
      </c>
      <c r="F180" s="13"/>
      <c r="G180" s="14"/>
      <c r="H180" s="15">
        <v>2013</v>
      </c>
      <c r="I180" s="16">
        <v>15</v>
      </c>
      <c r="J180" s="17">
        <f t="shared" si="2"/>
        <v>75</v>
      </c>
      <c r="K180" s="11" t="s">
        <v>489</v>
      </c>
      <c r="L180" s="11" t="s">
        <v>491</v>
      </c>
    </row>
    <row r="181" spans="1:12" ht="16.5" thickTop="1" thickBot="1" x14ac:dyDescent="0.3">
      <c r="A181" s="9" t="s">
        <v>512</v>
      </c>
      <c r="B181" s="10">
        <v>362</v>
      </c>
      <c r="C181" s="11" t="s">
        <v>870</v>
      </c>
      <c r="D181" s="11" t="s">
        <v>871</v>
      </c>
      <c r="E181" s="12">
        <v>180</v>
      </c>
      <c r="F181" s="13"/>
      <c r="G181" s="14"/>
      <c r="H181" s="15">
        <v>2013</v>
      </c>
      <c r="I181" s="16">
        <v>30</v>
      </c>
      <c r="J181" s="17">
        <f t="shared" si="2"/>
        <v>150</v>
      </c>
      <c r="K181" s="11" t="s">
        <v>485</v>
      </c>
      <c r="L181" s="11" t="s">
        <v>486</v>
      </c>
    </row>
    <row r="182" spans="1:12" ht="16.5" thickTop="1" thickBot="1" x14ac:dyDescent="0.3">
      <c r="A182" s="9" t="s">
        <v>512</v>
      </c>
      <c r="B182" s="10">
        <v>363</v>
      </c>
      <c r="C182" s="11" t="s">
        <v>872</v>
      </c>
      <c r="D182" s="11" t="s">
        <v>873</v>
      </c>
      <c r="E182" s="12">
        <v>90</v>
      </c>
      <c r="F182" s="13"/>
      <c r="G182" s="14"/>
      <c r="H182" s="15">
        <v>2013</v>
      </c>
      <c r="I182" s="16">
        <v>15</v>
      </c>
      <c r="J182" s="17">
        <f t="shared" si="2"/>
        <v>75</v>
      </c>
      <c r="K182" s="11" t="s">
        <v>489</v>
      </c>
      <c r="L182" s="11" t="s">
        <v>491</v>
      </c>
    </row>
    <row r="183" spans="1:12" ht="16.5" thickTop="1" thickBot="1" x14ac:dyDescent="0.3">
      <c r="A183" s="9" t="s">
        <v>512</v>
      </c>
      <c r="B183" s="10">
        <v>366</v>
      </c>
      <c r="C183" s="11" t="s">
        <v>874</v>
      </c>
      <c r="D183" s="11" t="s">
        <v>875</v>
      </c>
      <c r="E183" s="12">
        <v>345</v>
      </c>
      <c r="F183" s="13"/>
      <c r="G183" s="14"/>
      <c r="H183" s="15">
        <v>2013</v>
      </c>
      <c r="I183" s="16">
        <v>57.5</v>
      </c>
      <c r="J183" s="17">
        <f t="shared" si="2"/>
        <v>287.5</v>
      </c>
      <c r="K183" s="11" t="s">
        <v>490</v>
      </c>
      <c r="L183" s="11" t="s">
        <v>486</v>
      </c>
    </row>
    <row r="184" spans="1:12" ht="16.5" thickTop="1" thickBot="1" x14ac:dyDescent="0.3">
      <c r="A184" s="9" t="s">
        <v>512</v>
      </c>
      <c r="B184" s="10">
        <v>368</v>
      </c>
      <c r="C184" s="11" t="s">
        <v>876</v>
      </c>
      <c r="D184" s="11" t="s">
        <v>498</v>
      </c>
      <c r="E184" s="12">
        <v>180</v>
      </c>
      <c r="F184" s="13"/>
      <c r="G184" s="14"/>
      <c r="H184" s="15">
        <v>2013</v>
      </c>
      <c r="I184" s="16">
        <v>30</v>
      </c>
      <c r="J184" s="17">
        <f t="shared" si="2"/>
        <v>150</v>
      </c>
      <c r="K184" s="11" t="s">
        <v>485</v>
      </c>
      <c r="L184" s="11" t="s">
        <v>486</v>
      </c>
    </row>
    <row r="185" spans="1:12" ht="16.5" thickTop="1" thickBot="1" x14ac:dyDescent="0.3">
      <c r="A185" s="9" t="s">
        <v>512</v>
      </c>
      <c r="B185" s="10">
        <v>369</v>
      </c>
      <c r="C185" s="11" t="s">
        <v>877</v>
      </c>
      <c r="D185" s="11" t="s">
        <v>878</v>
      </c>
      <c r="E185" s="12">
        <v>90</v>
      </c>
      <c r="F185" s="13"/>
      <c r="G185" s="14"/>
      <c r="H185" s="15">
        <v>2013</v>
      </c>
      <c r="I185" s="16">
        <v>57.5</v>
      </c>
      <c r="J185" s="17">
        <f t="shared" si="2"/>
        <v>32.5</v>
      </c>
      <c r="K185" s="11" t="s">
        <v>490</v>
      </c>
      <c r="L185" s="11" t="s">
        <v>491</v>
      </c>
    </row>
    <row r="186" spans="1:12" ht="16.5" thickTop="1" thickBot="1" x14ac:dyDescent="0.3">
      <c r="A186" s="9" t="s">
        <v>512</v>
      </c>
      <c r="B186" s="10">
        <v>371</v>
      </c>
      <c r="C186" s="11" t="s">
        <v>879</v>
      </c>
      <c r="D186" s="11" t="s">
        <v>880</v>
      </c>
      <c r="E186" s="12">
        <v>345</v>
      </c>
      <c r="F186" s="13"/>
      <c r="G186" s="14"/>
      <c r="H186" s="15">
        <v>2013</v>
      </c>
      <c r="I186" s="16">
        <v>57.5</v>
      </c>
      <c r="J186" s="17">
        <f t="shared" si="2"/>
        <v>287.5</v>
      </c>
      <c r="K186" s="11" t="s">
        <v>490</v>
      </c>
      <c r="L186" s="11" t="s">
        <v>486</v>
      </c>
    </row>
    <row r="187" spans="1:12" ht="16.5" thickTop="1" thickBot="1" x14ac:dyDescent="0.3">
      <c r="A187" s="9" t="s">
        <v>512</v>
      </c>
      <c r="B187" s="10">
        <v>373</v>
      </c>
      <c r="C187" s="11" t="s">
        <v>881</v>
      </c>
      <c r="D187" s="11" t="s">
        <v>882</v>
      </c>
      <c r="E187" s="12">
        <v>645</v>
      </c>
      <c r="F187" s="13"/>
      <c r="G187" s="14"/>
      <c r="H187" s="15">
        <v>2013</v>
      </c>
      <c r="I187" s="16">
        <v>107.5</v>
      </c>
      <c r="J187" s="17">
        <f t="shared" si="2"/>
        <v>537.5</v>
      </c>
      <c r="K187" s="11" t="s">
        <v>488</v>
      </c>
      <c r="L187" s="11" t="s">
        <v>486</v>
      </c>
    </row>
    <row r="188" spans="1:12" ht="16.5" thickTop="1" thickBot="1" x14ac:dyDescent="0.3">
      <c r="A188" s="9" t="s">
        <v>512</v>
      </c>
      <c r="B188" s="10">
        <v>374</v>
      </c>
      <c r="C188" s="11" t="s">
        <v>883</v>
      </c>
      <c r="D188" s="11" t="s">
        <v>884</v>
      </c>
      <c r="E188" s="12">
        <v>180</v>
      </c>
      <c r="F188" s="13"/>
      <c r="G188" s="14"/>
      <c r="H188" s="15">
        <v>2013</v>
      </c>
      <c r="I188" s="16">
        <v>30</v>
      </c>
      <c r="J188" s="17">
        <f t="shared" si="2"/>
        <v>150</v>
      </c>
      <c r="K188" s="11" t="s">
        <v>485</v>
      </c>
      <c r="L188" s="11" t="s">
        <v>486</v>
      </c>
    </row>
    <row r="189" spans="1:12" ht="16.5" thickTop="1" thickBot="1" x14ac:dyDescent="0.3">
      <c r="A189" s="9" t="s">
        <v>512</v>
      </c>
      <c r="B189" s="10">
        <v>377</v>
      </c>
      <c r="C189" s="11" t="s">
        <v>885</v>
      </c>
      <c r="D189" s="11" t="s">
        <v>886</v>
      </c>
      <c r="E189" s="12">
        <v>345</v>
      </c>
      <c r="F189" s="13"/>
      <c r="G189" s="14"/>
      <c r="H189" s="15">
        <v>2013</v>
      </c>
      <c r="I189" s="16">
        <v>57.5</v>
      </c>
      <c r="J189" s="17">
        <f t="shared" si="2"/>
        <v>287.5</v>
      </c>
      <c r="K189" s="11" t="s">
        <v>490</v>
      </c>
      <c r="L189" s="11" t="s">
        <v>486</v>
      </c>
    </row>
    <row r="190" spans="1:12" ht="16.5" thickTop="1" thickBot="1" x14ac:dyDescent="0.3">
      <c r="A190" s="9" t="s">
        <v>512</v>
      </c>
      <c r="B190" s="10">
        <v>379</v>
      </c>
      <c r="C190" s="11" t="s">
        <v>887</v>
      </c>
      <c r="D190" s="11" t="s">
        <v>888</v>
      </c>
      <c r="E190" s="12">
        <v>90</v>
      </c>
      <c r="F190" s="13"/>
      <c r="G190" s="14"/>
      <c r="H190" s="15">
        <v>2013</v>
      </c>
      <c r="I190" s="16">
        <v>15</v>
      </c>
      <c r="J190" s="17">
        <f t="shared" si="2"/>
        <v>75</v>
      </c>
      <c r="K190" s="11" t="s">
        <v>489</v>
      </c>
      <c r="L190" s="11" t="s">
        <v>491</v>
      </c>
    </row>
    <row r="191" spans="1:12" ht="16.5" thickTop="1" thickBot="1" x14ac:dyDescent="0.3">
      <c r="A191" s="9" t="s">
        <v>512</v>
      </c>
      <c r="B191" s="10">
        <v>380</v>
      </c>
      <c r="C191" s="11" t="s">
        <v>889</v>
      </c>
      <c r="D191" s="11" t="s">
        <v>890</v>
      </c>
      <c r="E191" s="12">
        <v>90</v>
      </c>
      <c r="F191" s="13"/>
      <c r="G191" s="14"/>
      <c r="H191" s="15">
        <v>2013</v>
      </c>
      <c r="I191" s="16">
        <v>15</v>
      </c>
      <c r="J191" s="17">
        <f t="shared" si="2"/>
        <v>75</v>
      </c>
      <c r="K191" s="11" t="s">
        <v>489</v>
      </c>
      <c r="L191" s="11" t="s">
        <v>486</v>
      </c>
    </row>
    <row r="192" spans="1:12" ht="16.5" thickTop="1" thickBot="1" x14ac:dyDescent="0.3">
      <c r="A192" s="9" t="s">
        <v>512</v>
      </c>
      <c r="B192" s="10">
        <v>382</v>
      </c>
      <c r="C192" s="11" t="s">
        <v>891</v>
      </c>
      <c r="D192" s="11" t="s">
        <v>892</v>
      </c>
      <c r="E192" s="12">
        <v>345</v>
      </c>
      <c r="F192" s="13"/>
      <c r="G192" s="14"/>
      <c r="H192" s="15">
        <v>2013</v>
      </c>
      <c r="I192" s="16">
        <v>57.5</v>
      </c>
      <c r="J192" s="17">
        <f t="shared" si="2"/>
        <v>287.5</v>
      </c>
      <c r="K192" s="11" t="s">
        <v>490</v>
      </c>
      <c r="L192" s="11" t="s">
        <v>486</v>
      </c>
    </row>
    <row r="193" spans="1:12" ht="16.5" thickTop="1" thickBot="1" x14ac:dyDescent="0.3">
      <c r="A193" s="9" t="s">
        <v>512</v>
      </c>
      <c r="B193" s="10">
        <v>385</v>
      </c>
      <c r="C193" s="11" t="s">
        <v>893</v>
      </c>
      <c r="D193" s="11" t="s">
        <v>894</v>
      </c>
      <c r="E193" s="12">
        <v>90</v>
      </c>
      <c r="F193" s="13"/>
      <c r="G193" s="14"/>
      <c r="H193" s="15">
        <v>2013</v>
      </c>
      <c r="I193" s="16">
        <v>15</v>
      </c>
      <c r="J193" s="17">
        <f t="shared" ref="J193:J246" si="3">E193-I193</f>
        <v>75</v>
      </c>
      <c r="K193" s="11" t="s">
        <v>489</v>
      </c>
      <c r="L193" s="11" t="s">
        <v>486</v>
      </c>
    </row>
    <row r="194" spans="1:12" ht="16.5" thickTop="1" thickBot="1" x14ac:dyDescent="0.3">
      <c r="A194" s="9" t="s">
        <v>512</v>
      </c>
      <c r="B194" s="10">
        <v>387</v>
      </c>
      <c r="C194" s="11" t="s">
        <v>895</v>
      </c>
      <c r="D194" s="11" t="s">
        <v>896</v>
      </c>
      <c r="E194" s="12">
        <v>345</v>
      </c>
      <c r="F194" s="13"/>
      <c r="G194" s="14"/>
      <c r="H194" s="15">
        <v>2013</v>
      </c>
      <c r="I194" s="16">
        <v>57.5</v>
      </c>
      <c r="J194" s="17">
        <f t="shared" si="3"/>
        <v>287.5</v>
      </c>
      <c r="K194" s="11" t="s">
        <v>490</v>
      </c>
      <c r="L194" s="11" t="s">
        <v>486</v>
      </c>
    </row>
    <row r="195" spans="1:12" ht="16.5" thickTop="1" thickBot="1" x14ac:dyDescent="0.3">
      <c r="A195" s="9" t="s">
        <v>512</v>
      </c>
      <c r="B195" s="10">
        <v>388</v>
      </c>
      <c r="C195" s="11" t="s">
        <v>897</v>
      </c>
      <c r="D195" s="11" t="s">
        <v>898</v>
      </c>
      <c r="E195" s="12">
        <v>180</v>
      </c>
      <c r="F195" s="13"/>
      <c r="G195" s="14"/>
      <c r="H195" s="15">
        <v>2013</v>
      </c>
      <c r="I195" s="16">
        <v>30</v>
      </c>
      <c r="J195" s="17">
        <f t="shared" si="3"/>
        <v>150</v>
      </c>
      <c r="K195" s="11" t="s">
        <v>485</v>
      </c>
      <c r="L195" s="11" t="s">
        <v>486</v>
      </c>
    </row>
    <row r="196" spans="1:12" ht="16.5" thickTop="1" thickBot="1" x14ac:dyDescent="0.3">
      <c r="A196" s="9" t="s">
        <v>512</v>
      </c>
      <c r="B196" s="10">
        <v>390</v>
      </c>
      <c r="C196" s="11" t="s">
        <v>899</v>
      </c>
      <c r="D196" s="11" t="s">
        <v>900</v>
      </c>
      <c r="E196" s="12">
        <v>90</v>
      </c>
      <c r="F196" s="13"/>
      <c r="G196" s="14"/>
      <c r="H196" s="15">
        <v>2013</v>
      </c>
      <c r="I196" s="16">
        <v>15</v>
      </c>
      <c r="J196" s="17">
        <f t="shared" si="3"/>
        <v>75</v>
      </c>
      <c r="K196" s="11" t="s">
        <v>489</v>
      </c>
      <c r="L196" s="11" t="s">
        <v>491</v>
      </c>
    </row>
    <row r="197" spans="1:12" ht="16.5" thickTop="1" thickBot="1" x14ac:dyDescent="0.3">
      <c r="A197" s="9" t="s">
        <v>512</v>
      </c>
      <c r="B197" s="10">
        <v>392</v>
      </c>
      <c r="C197" s="11" t="s">
        <v>901</v>
      </c>
      <c r="D197" s="11" t="s">
        <v>902</v>
      </c>
      <c r="E197" s="12">
        <v>90</v>
      </c>
      <c r="F197" s="13"/>
      <c r="G197" s="14"/>
      <c r="H197" s="15">
        <v>2013</v>
      </c>
      <c r="I197" s="16">
        <v>15</v>
      </c>
      <c r="J197" s="17">
        <f t="shared" si="3"/>
        <v>75</v>
      </c>
      <c r="K197" s="11" t="s">
        <v>489</v>
      </c>
      <c r="L197" s="11" t="s">
        <v>486</v>
      </c>
    </row>
    <row r="198" spans="1:12" ht="16.5" thickTop="1" thickBot="1" x14ac:dyDescent="0.3">
      <c r="A198" s="9" t="s">
        <v>512</v>
      </c>
      <c r="B198" s="10">
        <v>394</v>
      </c>
      <c r="C198" s="11" t="s">
        <v>903</v>
      </c>
      <c r="D198" s="11" t="s">
        <v>904</v>
      </c>
      <c r="E198" s="12">
        <v>1080</v>
      </c>
      <c r="F198" s="13"/>
      <c r="G198" s="14"/>
      <c r="H198" s="15">
        <v>2013</v>
      </c>
      <c r="I198" s="16">
        <v>180</v>
      </c>
      <c r="J198" s="17">
        <f t="shared" si="3"/>
        <v>900</v>
      </c>
      <c r="K198" s="11" t="s">
        <v>487</v>
      </c>
      <c r="L198" s="11" t="s">
        <v>486</v>
      </c>
    </row>
    <row r="199" spans="1:12" ht="16.5" thickTop="1" thickBot="1" x14ac:dyDescent="0.3">
      <c r="A199" s="9" t="s">
        <v>512</v>
      </c>
      <c r="B199" s="10">
        <v>396</v>
      </c>
      <c r="C199" s="11" t="s">
        <v>905</v>
      </c>
      <c r="D199" s="11" t="s">
        <v>906</v>
      </c>
      <c r="E199" s="12">
        <v>180</v>
      </c>
      <c r="F199" s="13"/>
      <c r="G199" s="14"/>
      <c r="H199" s="15">
        <v>2013</v>
      </c>
      <c r="I199" s="16">
        <v>30</v>
      </c>
      <c r="J199" s="17">
        <f t="shared" si="3"/>
        <v>150</v>
      </c>
      <c r="K199" s="11" t="s">
        <v>485</v>
      </c>
      <c r="L199" s="11" t="s">
        <v>486</v>
      </c>
    </row>
    <row r="200" spans="1:12" ht="16.5" thickTop="1" thickBot="1" x14ac:dyDescent="0.3">
      <c r="A200" s="9" t="s">
        <v>512</v>
      </c>
      <c r="B200" s="10">
        <v>399</v>
      </c>
      <c r="C200" s="11" t="s">
        <v>907</v>
      </c>
      <c r="D200" s="11" t="s">
        <v>908</v>
      </c>
      <c r="E200" s="12">
        <v>90</v>
      </c>
      <c r="F200" s="13"/>
      <c r="G200" s="14"/>
      <c r="H200" s="15">
        <v>2013</v>
      </c>
      <c r="I200" s="16">
        <v>15</v>
      </c>
      <c r="J200" s="17">
        <f t="shared" si="3"/>
        <v>75</v>
      </c>
      <c r="K200" s="11" t="s">
        <v>489</v>
      </c>
      <c r="L200" s="11" t="s">
        <v>486</v>
      </c>
    </row>
    <row r="201" spans="1:12" ht="16.5" thickTop="1" thickBot="1" x14ac:dyDescent="0.3">
      <c r="A201" s="9" t="s">
        <v>512</v>
      </c>
      <c r="B201" s="10">
        <v>400</v>
      </c>
      <c r="C201" s="11" t="s">
        <v>909</v>
      </c>
      <c r="D201" s="11" t="s">
        <v>910</v>
      </c>
      <c r="E201" s="12">
        <v>90</v>
      </c>
      <c r="F201" s="13"/>
      <c r="G201" s="14"/>
      <c r="H201" s="15">
        <v>2013</v>
      </c>
      <c r="I201" s="16">
        <v>15</v>
      </c>
      <c r="J201" s="17">
        <f t="shared" si="3"/>
        <v>75</v>
      </c>
      <c r="K201" s="11" t="s">
        <v>489</v>
      </c>
      <c r="L201" s="11" t="s">
        <v>486</v>
      </c>
    </row>
    <row r="202" spans="1:12" ht="16.5" thickTop="1" thickBot="1" x14ac:dyDescent="0.3">
      <c r="A202" s="9" t="s">
        <v>512</v>
      </c>
      <c r="B202" s="10">
        <v>402</v>
      </c>
      <c r="C202" s="11" t="s">
        <v>911</v>
      </c>
      <c r="D202" s="11" t="s">
        <v>912</v>
      </c>
      <c r="E202" s="12">
        <v>90</v>
      </c>
      <c r="F202" s="13"/>
      <c r="G202" s="14"/>
      <c r="H202" s="15">
        <v>2013</v>
      </c>
      <c r="I202" s="16">
        <v>15</v>
      </c>
      <c r="J202" s="17">
        <f t="shared" si="3"/>
        <v>75</v>
      </c>
      <c r="K202" s="11" t="s">
        <v>489</v>
      </c>
      <c r="L202" s="11" t="s">
        <v>491</v>
      </c>
    </row>
    <row r="203" spans="1:12" ht="16.5" thickTop="1" thickBot="1" x14ac:dyDescent="0.3">
      <c r="A203" s="9" t="s">
        <v>512</v>
      </c>
      <c r="B203" s="10">
        <v>405</v>
      </c>
      <c r="C203" s="11" t="s">
        <v>913</v>
      </c>
      <c r="D203" s="11" t="s">
        <v>914</v>
      </c>
      <c r="E203" s="12">
        <v>90</v>
      </c>
      <c r="F203" s="13"/>
      <c r="G203" s="14"/>
      <c r="H203" s="15">
        <v>2013</v>
      </c>
      <c r="I203" s="16">
        <v>15</v>
      </c>
      <c r="J203" s="17">
        <f t="shared" si="3"/>
        <v>75</v>
      </c>
      <c r="K203" s="11" t="s">
        <v>489</v>
      </c>
      <c r="L203" s="11" t="s">
        <v>491</v>
      </c>
    </row>
    <row r="204" spans="1:12" ht="16.5" thickTop="1" thickBot="1" x14ac:dyDescent="0.3">
      <c r="A204" s="9" t="s">
        <v>512</v>
      </c>
      <c r="B204" s="10">
        <v>407</v>
      </c>
      <c r="C204" s="11" t="s">
        <v>915</v>
      </c>
      <c r="D204" s="11" t="s">
        <v>916</v>
      </c>
      <c r="E204" s="12">
        <v>345</v>
      </c>
      <c r="F204" s="13"/>
      <c r="G204" s="14"/>
      <c r="H204" s="15">
        <v>2013</v>
      </c>
      <c r="I204" s="16">
        <v>57.5</v>
      </c>
      <c r="J204" s="17">
        <f t="shared" si="3"/>
        <v>287.5</v>
      </c>
      <c r="K204" s="11" t="s">
        <v>490</v>
      </c>
      <c r="L204" s="11" t="s">
        <v>486</v>
      </c>
    </row>
    <row r="205" spans="1:12" ht="16.5" thickTop="1" thickBot="1" x14ac:dyDescent="0.3">
      <c r="A205" s="9" t="s">
        <v>512</v>
      </c>
      <c r="B205" s="10">
        <v>409</v>
      </c>
      <c r="C205" s="11" t="s">
        <v>917</v>
      </c>
      <c r="D205" s="11" t="s">
        <v>918</v>
      </c>
      <c r="E205" s="12">
        <v>90</v>
      </c>
      <c r="F205" s="13"/>
      <c r="G205" s="14"/>
      <c r="H205" s="15">
        <v>2013</v>
      </c>
      <c r="I205" s="16">
        <v>15</v>
      </c>
      <c r="J205" s="17">
        <f t="shared" si="3"/>
        <v>75</v>
      </c>
      <c r="K205" s="11" t="s">
        <v>489</v>
      </c>
      <c r="L205" s="11" t="s">
        <v>491</v>
      </c>
    </row>
    <row r="206" spans="1:12" ht="16.5" thickTop="1" thickBot="1" x14ac:dyDescent="0.3">
      <c r="A206" s="9" t="s">
        <v>512</v>
      </c>
      <c r="B206" s="10">
        <v>411</v>
      </c>
      <c r="C206" s="11" t="s">
        <v>919</v>
      </c>
      <c r="D206" s="11" t="s">
        <v>920</v>
      </c>
      <c r="E206" s="12">
        <v>90</v>
      </c>
      <c r="F206" s="13"/>
      <c r="G206" s="14"/>
      <c r="H206" s="15">
        <v>2013</v>
      </c>
      <c r="I206" s="16">
        <v>15</v>
      </c>
      <c r="J206" s="17">
        <f t="shared" si="3"/>
        <v>75</v>
      </c>
      <c r="K206" s="11" t="s">
        <v>489</v>
      </c>
      <c r="L206" s="11" t="s">
        <v>491</v>
      </c>
    </row>
    <row r="207" spans="1:12" ht="16.5" thickTop="1" thickBot="1" x14ac:dyDescent="0.3">
      <c r="A207" s="9" t="s">
        <v>512</v>
      </c>
      <c r="B207" s="10">
        <v>413</v>
      </c>
      <c r="C207" s="11" t="s">
        <v>921</v>
      </c>
      <c r="D207" s="11" t="s">
        <v>922</v>
      </c>
      <c r="E207" s="12">
        <v>90</v>
      </c>
      <c r="F207" s="13"/>
      <c r="G207" s="14"/>
      <c r="H207" s="15">
        <v>2013</v>
      </c>
      <c r="I207" s="16">
        <v>15</v>
      </c>
      <c r="J207" s="17">
        <f t="shared" si="3"/>
        <v>75</v>
      </c>
      <c r="K207" s="11" t="s">
        <v>489</v>
      </c>
      <c r="L207" s="11" t="s">
        <v>491</v>
      </c>
    </row>
    <row r="208" spans="1:12" ht="16.5" thickTop="1" thickBot="1" x14ac:dyDescent="0.3">
      <c r="A208" s="9" t="s">
        <v>512</v>
      </c>
      <c r="B208" s="10">
        <v>414</v>
      </c>
      <c r="C208" s="11" t="s">
        <v>923</v>
      </c>
      <c r="D208" s="11" t="s">
        <v>924</v>
      </c>
      <c r="E208" s="12">
        <v>90</v>
      </c>
      <c r="F208" s="13"/>
      <c r="G208" s="14"/>
      <c r="H208" s="15">
        <v>2013</v>
      </c>
      <c r="I208" s="16">
        <v>15</v>
      </c>
      <c r="J208" s="17">
        <f t="shared" si="3"/>
        <v>75</v>
      </c>
      <c r="K208" s="11" t="s">
        <v>489</v>
      </c>
      <c r="L208" s="11" t="s">
        <v>486</v>
      </c>
    </row>
    <row r="209" spans="1:12" ht="16.5" thickTop="1" thickBot="1" x14ac:dyDescent="0.3">
      <c r="A209" s="9" t="s">
        <v>512</v>
      </c>
      <c r="B209" s="10">
        <v>416</v>
      </c>
      <c r="C209" s="11" t="s">
        <v>925</v>
      </c>
      <c r="D209" s="11" t="s">
        <v>926</v>
      </c>
      <c r="E209" s="12">
        <v>90</v>
      </c>
      <c r="F209" s="13"/>
      <c r="G209" s="14"/>
      <c r="H209" s="15">
        <v>2013</v>
      </c>
      <c r="I209" s="16">
        <v>15</v>
      </c>
      <c r="J209" s="17">
        <f t="shared" si="3"/>
        <v>75</v>
      </c>
      <c r="K209" s="11" t="s">
        <v>489</v>
      </c>
      <c r="L209" s="11" t="s">
        <v>491</v>
      </c>
    </row>
    <row r="210" spans="1:12" ht="16.5" thickTop="1" thickBot="1" x14ac:dyDescent="0.3">
      <c r="A210" s="9" t="s">
        <v>512</v>
      </c>
      <c r="B210" s="10">
        <v>419</v>
      </c>
      <c r="C210" s="11" t="s">
        <v>927</v>
      </c>
      <c r="D210" s="11" t="s">
        <v>928</v>
      </c>
      <c r="E210" s="12">
        <v>180</v>
      </c>
      <c r="F210" s="13"/>
      <c r="G210" s="14"/>
      <c r="H210" s="15">
        <v>2013</v>
      </c>
      <c r="I210" s="16">
        <v>30</v>
      </c>
      <c r="J210" s="17">
        <f t="shared" si="3"/>
        <v>150</v>
      </c>
      <c r="K210" s="11" t="s">
        <v>485</v>
      </c>
      <c r="L210" s="11" t="s">
        <v>491</v>
      </c>
    </row>
    <row r="211" spans="1:12" ht="16.5" thickTop="1" thickBot="1" x14ac:dyDescent="0.3">
      <c r="A211" s="9" t="s">
        <v>512</v>
      </c>
      <c r="B211" s="10">
        <v>421</v>
      </c>
      <c r="C211" s="11" t="s">
        <v>929</v>
      </c>
      <c r="D211" s="11" t="s">
        <v>930</v>
      </c>
      <c r="E211" s="12">
        <v>90</v>
      </c>
      <c r="F211" s="13"/>
      <c r="G211" s="14"/>
      <c r="H211" s="15">
        <v>2013</v>
      </c>
      <c r="I211" s="16">
        <v>15</v>
      </c>
      <c r="J211" s="17">
        <f t="shared" si="3"/>
        <v>75</v>
      </c>
      <c r="K211" s="11" t="s">
        <v>489</v>
      </c>
      <c r="L211" s="11" t="s">
        <v>486</v>
      </c>
    </row>
    <row r="212" spans="1:12" ht="16.5" thickTop="1" thickBot="1" x14ac:dyDescent="0.3">
      <c r="A212" s="9" t="s">
        <v>512</v>
      </c>
      <c r="B212" s="10">
        <v>422</v>
      </c>
      <c r="C212" s="11" t="s">
        <v>931</v>
      </c>
      <c r="D212" s="11" t="s">
        <v>932</v>
      </c>
      <c r="E212" s="12">
        <v>90</v>
      </c>
      <c r="F212" s="13"/>
      <c r="G212" s="14"/>
      <c r="H212" s="15">
        <v>2013</v>
      </c>
      <c r="I212" s="16">
        <v>15</v>
      </c>
      <c r="J212" s="17">
        <f t="shared" si="3"/>
        <v>75</v>
      </c>
      <c r="K212" s="11" t="s">
        <v>489</v>
      </c>
      <c r="L212" s="11" t="s">
        <v>486</v>
      </c>
    </row>
    <row r="213" spans="1:12" ht="16.5" thickTop="1" thickBot="1" x14ac:dyDescent="0.3">
      <c r="A213" s="9" t="s">
        <v>512</v>
      </c>
      <c r="B213" s="10">
        <v>424</v>
      </c>
      <c r="C213" s="11" t="s">
        <v>933</v>
      </c>
      <c r="D213" s="11" t="s">
        <v>934</v>
      </c>
      <c r="E213" s="12">
        <v>645</v>
      </c>
      <c r="F213" s="13"/>
      <c r="G213" s="14"/>
      <c r="H213" s="15">
        <v>2013</v>
      </c>
      <c r="I213" s="16">
        <v>107.5</v>
      </c>
      <c r="J213" s="17">
        <f t="shared" si="3"/>
        <v>537.5</v>
      </c>
      <c r="K213" s="11" t="s">
        <v>488</v>
      </c>
      <c r="L213" s="11" t="s">
        <v>491</v>
      </c>
    </row>
    <row r="214" spans="1:12" ht="16.5" thickTop="1" thickBot="1" x14ac:dyDescent="0.3">
      <c r="A214" s="9" t="s">
        <v>512</v>
      </c>
      <c r="B214" s="10">
        <v>426</v>
      </c>
      <c r="C214" s="11" t="s">
        <v>935</v>
      </c>
      <c r="D214" s="11" t="s">
        <v>507</v>
      </c>
      <c r="E214" s="12">
        <v>180</v>
      </c>
      <c r="F214" s="13"/>
      <c r="G214" s="14"/>
      <c r="H214" s="15">
        <v>2013</v>
      </c>
      <c r="I214" s="16">
        <v>30</v>
      </c>
      <c r="J214" s="17">
        <f t="shared" si="3"/>
        <v>150</v>
      </c>
      <c r="K214" s="11" t="s">
        <v>485</v>
      </c>
      <c r="L214" s="11" t="s">
        <v>486</v>
      </c>
    </row>
    <row r="215" spans="1:12" ht="16.5" thickTop="1" thickBot="1" x14ac:dyDescent="0.3">
      <c r="A215" s="9" t="s">
        <v>512</v>
      </c>
      <c r="B215" s="10">
        <v>428</v>
      </c>
      <c r="C215" s="11" t="s">
        <v>936</v>
      </c>
      <c r="D215" s="11" t="s">
        <v>937</v>
      </c>
      <c r="E215" s="12">
        <v>90</v>
      </c>
      <c r="F215" s="13"/>
      <c r="G215" s="14"/>
      <c r="H215" s="15">
        <v>2013</v>
      </c>
      <c r="I215" s="16">
        <v>15</v>
      </c>
      <c r="J215" s="17">
        <f t="shared" si="3"/>
        <v>75</v>
      </c>
      <c r="K215" s="11" t="s">
        <v>489</v>
      </c>
      <c r="L215" s="11" t="s">
        <v>486</v>
      </c>
    </row>
    <row r="216" spans="1:12" ht="16.5" thickTop="1" thickBot="1" x14ac:dyDescent="0.3">
      <c r="A216" s="9" t="s">
        <v>512</v>
      </c>
      <c r="B216" s="10">
        <v>430</v>
      </c>
      <c r="C216" s="11" t="s">
        <v>938</v>
      </c>
      <c r="D216" s="11" t="s">
        <v>939</v>
      </c>
      <c r="E216" s="12">
        <v>180</v>
      </c>
      <c r="F216" s="13"/>
      <c r="G216" s="14"/>
      <c r="H216" s="15">
        <v>2013</v>
      </c>
      <c r="I216" s="16">
        <v>30</v>
      </c>
      <c r="J216" s="17">
        <f t="shared" si="3"/>
        <v>150</v>
      </c>
      <c r="K216" s="11" t="s">
        <v>485</v>
      </c>
      <c r="L216" s="11" t="s">
        <v>491</v>
      </c>
    </row>
    <row r="217" spans="1:12" ht="16.5" thickTop="1" thickBot="1" x14ac:dyDescent="0.3">
      <c r="A217" s="9" t="s">
        <v>512</v>
      </c>
      <c r="B217" s="10">
        <v>432</v>
      </c>
      <c r="C217" s="11" t="s">
        <v>940</v>
      </c>
      <c r="D217" s="11" t="s">
        <v>941</v>
      </c>
      <c r="E217" s="12">
        <v>180</v>
      </c>
      <c r="F217" s="13"/>
      <c r="G217" s="14"/>
      <c r="H217" s="15">
        <v>2013</v>
      </c>
      <c r="I217" s="16">
        <v>30</v>
      </c>
      <c r="J217" s="17">
        <f t="shared" si="3"/>
        <v>150</v>
      </c>
      <c r="K217" s="11" t="s">
        <v>485</v>
      </c>
      <c r="L217" s="11" t="s">
        <v>486</v>
      </c>
    </row>
    <row r="218" spans="1:12" ht="16.5" thickTop="1" thickBot="1" x14ac:dyDescent="0.3">
      <c r="A218" s="9" t="s">
        <v>512</v>
      </c>
      <c r="B218" s="10">
        <v>434</v>
      </c>
      <c r="C218" s="11" t="s">
        <v>942</v>
      </c>
      <c r="D218" s="11" t="s">
        <v>943</v>
      </c>
      <c r="E218" s="12">
        <v>345</v>
      </c>
      <c r="F218" s="13"/>
      <c r="G218" s="14"/>
      <c r="H218" s="15">
        <v>2013</v>
      </c>
      <c r="I218" s="16">
        <v>57.5</v>
      </c>
      <c r="J218" s="17">
        <f t="shared" si="3"/>
        <v>287.5</v>
      </c>
      <c r="K218" s="11" t="s">
        <v>490</v>
      </c>
      <c r="L218" s="11" t="s">
        <v>486</v>
      </c>
    </row>
    <row r="219" spans="1:12" ht="16.5" thickTop="1" thickBot="1" x14ac:dyDescent="0.3">
      <c r="A219" s="9" t="s">
        <v>512</v>
      </c>
      <c r="B219" s="10">
        <v>436</v>
      </c>
      <c r="C219" s="11" t="s">
        <v>944</v>
      </c>
      <c r="D219" s="11" t="s">
        <v>945</v>
      </c>
      <c r="E219" s="12">
        <v>90</v>
      </c>
      <c r="F219" s="13"/>
      <c r="G219" s="14"/>
      <c r="H219" s="15">
        <v>2013</v>
      </c>
      <c r="I219" s="16">
        <v>15</v>
      </c>
      <c r="J219" s="17">
        <f t="shared" si="3"/>
        <v>75</v>
      </c>
      <c r="K219" s="11" t="s">
        <v>489</v>
      </c>
      <c r="L219" s="11" t="s">
        <v>491</v>
      </c>
    </row>
    <row r="220" spans="1:12" ht="16.5" thickTop="1" thickBot="1" x14ac:dyDescent="0.3">
      <c r="A220" s="9" t="s">
        <v>512</v>
      </c>
      <c r="B220" s="10">
        <v>439</v>
      </c>
      <c r="C220" s="11" t="s">
        <v>946</v>
      </c>
      <c r="D220" s="11" t="s">
        <v>947</v>
      </c>
      <c r="E220" s="12">
        <v>345</v>
      </c>
      <c r="F220" s="13"/>
      <c r="G220" s="14"/>
      <c r="H220" s="15">
        <v>2013</v>
      </c>
      <c r="I220" s="16">
        <v>57.5</v>
      </c>
      <c r="J220" s="17">
        <f t="shared" si="3"/>
        <v>287.5</v>
      </c>
      <c r="K220" s="11" t="s">
        <v>490</v>
      </c>
      <c r="L220" s="11" t="s">
        <v>486</v>
      </c>
    </row>
    <row r="221" spans="1:12" ht="16.5" thickTop="1" thickBot="1" x14ac:dyDescent="0.3">
      <c r="A221" s="9" t="s">
        <v>512</v>
      </c>
      <c r="B221" s="10">
        <v>440</v>
      </c>
      <c r="C221" s="11" t="s">
        <v>948</v>
      </c>
      <c r="D221" s="11" t="s">
        <v>949</v>
      </c>
      <c r="E221" s="12">
        <v>90</v>
      </c>
      <c r="F221" s="13"/>
      <c r="G221" s="14"/>
      <c r="H221" s="15">
        <v>2013</v>
      </c>
      <c r="I221" s="16">
        <v>15</v>
      </c>
      <c r="J221" s="17">
        <f t="shared" si="3"/>
        <v>75</v>
      </c>
      <c r="K221" s="11" t="s">
        <v>489</v>
      </c>
      <c r="L221" s="11" t="s">
        <v>491</v>
      </c>
    </row>
    <row r="222" spans="1:12" ht="16.5" thickTop="1" thickBot="1" x14ac:dyDescent="0.3">
      <c r="A222" s="9" t="s">
        <v>512</v>
      </c>
      <c r="B222" s="10">
        <v>443</v>
      </c>
      <c r="C222" s="11" t="s">
        <v>950</v>
      </c>
      <c r="D222" s="11" t="s">
        <v>951</v>
      </c>
      <c r="E222" s="12">
        <v>90</v>
      </c>
      <c r="F222" s="13"/>
      <c r="G222" s="14"/>
      <c r="H222" s="15">
        <v>2013</v>
      </c>
      <c r="I222" s="16">
        <v>15</v>
      </c>
      <c r="J222" s="17">
        <f t="shared" si="3"/>
        <v>75</v>
      </c>
      <c r="K222" s="11" t="s">
        <v>489</v>
      </c>
      <c r="L222" s="11" t="s">
        <v>491</v>
      </c>
    </row>
    <row r="223" spans="1:12" ht="16.5" thickTop="1" thickBot="1" x14ac:dyDescent="0.3">
      <c r="A223" s="9" t="s">
        <v>512</v>
      </c>
      <c r="B223" s="10">
        <v>444</v>
      </c>
      <c r="C223" s="11" t="s">
        <v>952</v>
      </c>
      <c r="D223" s="11" t="s">
        <v>953</v>
      </c>
      <c r="E223" s="12">
        <v>180</v>
      </c>
      <c r="F223" s="13"/>
      <c r="G223" s="14"/>
      <c r="H223" s="15">
        <v>2013</v>
      </c>
      <c r="I223" s="16">
        <v>30</v>
      </c>
      <c r="J223" s="17">
        <f t="shared" si="3"/>
        <v>150</v>
      </c>
      <c r="K223" s="11" t="s">
        <v>485</v>
      </c>
      <c r="L223" s="11" t="s">
        <v>486</v>
      </c>
    </row>
    <row r="224" spans="1:12" ht="16.5" thickTop="1" thickBot="1" x14ac:dyDescent="0.3">
      <c r="A224" s="9" t="s">
        <v>512</v>
      </c>
      <c r="B224" s="10">
        <v>446</v>
      </c>
      <c r="C224" s="11" t="s">
        <v>954</v>
      </c>
      <c r="D224" s="11" t="s">
        <v>955</v>
      </c>
      <c r="E224" s="12">
        <v>645</v>
      </c>
      <c r="F224" s="13"/>
      <c r="G224" s="14"/>
      <c r="H224" s="15">
        <v>2013</v>
      </c>
      <c r="I224" s="16">
        <v>107.5</v>
      </c>
      <c r="J224" s="17">
        <f t="shared" si="3"/>
        <v>537.5</v>
      </c>
      <c r="K224" s="11" t="s">
        <v>488</v>
      </c>
      <c r="L224" s="11" t="s">
        <v>486</v>
      </c>
    </row>
    <row r="225" spans="1:12" ht="16.5" thickTop="1" thickBot="1" x14ac:dyDescent="0.3">
      <c r="A225" s="9" t="s">
        <v>512</v>
      </c>
      <c r="B225" s="10">
        <v>449</v>
      </c>
      <c r="C225" s="11" t="s">
        <v>956</v>
      </c>
      <c r="D225" s="11" t="s">
        <v>957</v>
      </c>
      <c r="E225" s="12">
        <v>90</v>
      </c>
      <c r="F225" s="13"/>
      <c r="G225" s="14"/>
      <c r="H225" s="15">
        <v>2013</v>
      </c>
      <c r="I225" s="16">
        <v>15</v>
      </c>
      <c r="J225" s="17">
        <f t="shared" si="3"/>
        <v>75</v>
      </c>
      <c r="K225" s="11" t="s">
        <v>489</v>
      </c>
      <c r="L225" s="11" t="s">
        <v>486</v>
      </c>
    </row>
    <row r="226" spans="1:12" ht="16.5" thickTop="1" thickBot="1" x14ac:dyDescent="0.3">
      <c r="A226" s="9" t="s">
        <v>512</v>
      </c>
      <c r="B226" s="10">
        <v>450</v>
      </c>
      <c r="C226" s="11" t="s">
        <v>958</v>
      </c>
      <c r="D226" s="11" t="s">
        <v>959</v>
      </c>
      <c r="E226" s="12">
        <v>180</v>
      </c>
      <c r="F226" s="13"/>
      <c r="G226" s="14"/>
      <c r="H226" s="15">
        <v>2013</v>
      </c>
      <c r="I226" s="16">
        <v>30</v>
      </c>
      <c r="J226" s="17">
        <f t="shared" si="3"/>
        <v>150</v>
      </c>
      <c r="K226" s="11" t="s">
        <v>485</v>
      </c>
      <c r="L226" s="11" t="s">
        <v>486</v>
      </c>
    </row>
    <row r="227" spans="1:12" ht="16.5" thickTop="1" thickBot="1" x14ac:dyDescent="0.3">
      <c r="A227" s="9" t="s">
        <v>512</v>
      </c>
      <c r="B227" s="10">
        <v>452</v>
      </c>
      <c r="C227" s="11" t="s">
        <v>960</v>
      </c>
      <c r="D227" s="11" t="s">
        <v>961</v>
      </c>
      <c r="E227" s="12">
        <v>90</v>
      </c>
      <c r="F227" s="13"/>
      <c r="G227" s="14"/>
      <c r="H227" s="15">
        <v>2013</v>
      </c>
      <c r="I227" s="16">
        <v>15</v>
      </c>
      <c r="J227" s="17">
        <f t="shared" si="3"/>
        <v>75</v>
      </c>
      <c r="K227" s="11" t="s">
        <v>489</v>
      </c>
      <c r="L227" s="11" t="s">
        <v>486</v>
      </c>
    </row>
    <row r="228" spans="1:12" ht="16.5" thickTop="1" thickBot="1" x14ac:dyDescent="0.3">
      <c r="A228" s="9" t="s">
        <v>512</v>
      </c>
      <c r="B228" s="10">
        <v>454</v>
      </c>
      <c r="C228" s="11" t="s">
        <v>962</v>
      </c>
      <c r="D228" s="11" t="s">
        <v>963</v>
      </c>
      <c r="E228" s="12">
        <v>90</v>
      </c>
      <c r="F228" s="13"/>
      <c r="G228" s="14"/>
      <c r="H228" s="15">
        <v>2013</v>
      </c>
      <c r="I228" s="16">
        <v>15</v>
      </c>
      <c r="J228" s="17">
        <f t="shared" si="3"/>
        <v>75</v>
      </c>
      <c r="K228" s="11" t="s">
        <v>489</v>
      </c>
      <c r="L228" s="11" t="s">
        <v>491</v>
      </c>
    </row>
    <row r="229" spans="1:12" ht="16.5" thickTop="1" thickBot="1" x14ac:dyDescent="0.3">
      <c r="A229" s="9" t="s">
        <v>512</v>
      </c>
      <c r="B229" s="10">
        <v>456</v>
      </c>
      <c r="C229" s="11" t="s">
        <v>964</v>
      </c>
      <c r="D229" s="11" t="s">
        <v>965</v>
      </c>
      <c r="E229" s="12">
        <v>90</v>
      </c>
      <c r="F229" s="13"/>
      <c r="G229" s="14"/>
      <c r="H229" s="15">
        <v>2013</v>
      </c>
      <c r="I229" s="16">
        <v>15</v>
      </c>
      <c r="J229" s="17">
        <f t="shared" si="3"/>
        <v>75</v>
      </c>
      <c r="K229" s="11" t="s">
        <v>489</v>
      </c>
      <c r="L229" s="11" t="s">
        <v>486</v>
      </c>
    </row>
    <row r="230" spans="1:12" ht="16.5" thickTop="1" thickBot="1" x14ac:dyDescent="0.3">
      <c r="A230" s="9" t="s">
        <v>512</v>
      </c>
      <c r="B230" s="10">
        <v>458</v>
      </c>
      <c r="C230" s="11" t="s">
        <v>966</v>
      </c>
      <c r="D230" s="11" t="s">
        <v>967</v>
      </c>
      <c r="E230" s="12">
        <v>90</v>
      </c>
      <c r="F230" s="13"/>
      <c r="G230" s="14"/>
      <c r="H230" s="15">
        <v>2013</v>
      </c>
      <c r="I230" s="16">
        <v>15</v>
      </c>
      <c r="J230" s="17">
        <f t="shared" si="3"/>
        <v>75</v>
      </c>
      <c r="K230" s="11" t="s">
        <v>489</v>
      </c>
      <c r="L230" s="11" t="s">
        <v>491</v>
      </c>
    </row>
    <row r="231" spans="1:12" ht="16.5" thickTop="1" thickBot="1" x14ac:dyDescent="0.3">
      <c r="A231" s="9" t="s">
        <v>512</v>
      </c>
      <c r="B231" s="10">
        <v>460</v>
      </c>
      <c r="C231" s="11" t="s">
        <v>968</v>
      </c>
      <c r="D231" s="11" t="s">
        <v>969</v>
      </c>
      <c r="E231" s="12">
        <v>90</v>
      </c>
      <c r="F231" s="13"/>
      <c r="G231" s="14"/>
      <c r="H231" s="15">
        <v>2013</v>
      </c>
      <c r="I231" s="16">
        <v>15</v>
      </c>
      <c r="J231" s="17">
        <f t="shared" si="3"/>
        <v>75</v>
      </c>
      <c r="K231" s="11" t="s">
        <v>489</v>
      </c>
      <c r="L231" s="11" t="s">
        <v>491</v>
      </c>
    </row>
    <row r="232" spans="1:12" ht="16.5" thickTop="1" thickBot="1" x14ac:dyDescent="0.3">
      <c r="A232" s="9" t="s">
        <v>512</v>
      </c>
      <c r="B232" s="10">
        <v>462</v>
      </c>
      <c r="C232" s="11" t="s">
        <v>970</v>
      </c>
      <c r="D232" s="11" t="s">
        <v>971</v>
      </c>
      <c r="E232" s="12">
        <v>90</v>
      </c>
      <c r="F232" s="13"/>
      <c r="G232" s="14"/>
      <c r="H232" s="15">
        <v>2013</v>
      </c>
      <c r="I232" s="16">
        <v>15</v>
      </c>
      <c r="J232" s="17">
        <f t="shared" si="3"/>
        <v>75</v>
      </c>
      <c r="K232" s="11" t="s">
        <v>489</v>
      </c>
      <c r="L232" s="11" t="s">
        <v>486</v>
      </c>
    </row>
    <row r="233" spans="1:12" ht="16.5" thickTop="1" thickBot="1" x14ac:dyDescent="0.3">
      <c r="A233" s="9" t="s">
        <v>512</v>
      </c>
      <c r="B233" s="10">
        <v>464</v>
      </c>
      <c r="C233" s="11" t="s">
        <v>972</v>
      </c>
      <c r="D233" s="11" t="s">
        <v>973</v>
      </c>
      <c r="E233" s="12">
        <v>1080</v>
      </c>
      <c r="F233" s="13"/>
      <c r="G233" s="14"/>
      <c r="H233" s="15">
        <v>2013</v>
      </c>
      <c r="I233" s="16">
        <v>180</v>
      </c>
      <c r="J233" s="17">
        <f t="shared" si="3"/>
        <v>900</v>
      </c>
      <c r="K233" s="11" t="s">
        <v>487</v>
      </c>
      <c r="L233" s="11" t="s">
        <v>486</v>
      </c>
    </row>
    <row r="234" spans="1:12" ht="16.5" thickTop="1" thickBot="1" x14ac:dyDescent="0.3">
      <c r="A234" s="9" t="s">
        <v>512</v>
      </c>
      <c r="B234" s="10">
        <v>466</v>
      </c>
      <c r="C234" s="11" t="s">
        <v>974</v>
      </c>
      <c r="D234" s="11" t="s">
        <v>975</v>
      </c>
      <c r="E234" s="12">
        <v>90</v>
      </c>
      <c r="F234" s="13"/>
      <c r="G234" s="14"/>
      <c r="H234" s="15">
        <v>2013</v>
      </c>
      <c r="I234" s="16">
        <v>15</v>
      </c>
      <c r="J234" s="17">
        <f t="shared" si="3"/>
        <v>75</v>
      </c>
      <c r="K234" s="11" t="s">
        <v>489</v>
      </c>
      <c r="L234" s="11" t="s">
        <v>486</v>
      </c>
    </row>
    <row r="235" spans="1:12" ht="16.5" thickTop="1" thickBot="1" x14ac:dyDescent="0.3">
      <c r="A235" s="9" t="s">
        <v>512</v>
      </c>
      <c r="B235" s="10">
        <v>468</v>
      </c>
      <c r="C235" s="11" t="s">
        <v>976</v>
      </c>
      <c r="D235" s="11" t="s">
        <v>977</v>
      </c>
      <c r="E235" s="12">
        <v>90</v>
      </c>
      <c r="F235" s="13"/>
      <c r="G235" s="14"/>
      <c r="H235" s="15">
        <v>2013</v>
      </c>
      <c r="I235" s="16">
        <v>15</v>
      </c>
      <c r="J235" s="17">
        <f t="shared" si="3"/>
        <v>75</v>
      </c>
      <c r="K235" s="11" t="s">
        <v>489</v>
      </c>
      <c r="L235" s="11" t="s">
        <v>486</v>
      </c>
    </row>
    <row r="236" spans="1:12" ht="16.5" thickTop="1" thickBot="1" x14ac:dyDescent="0.3">
      <c r="A236" s="9" t="s">
        <v>512</v>
      </c>
      <c r="B236" s="10">
        <v>470</v>
      </c>
      <c r="C236" s="11" t="s">
        <v>978</v>
      </c>
      <c r="D236" s="11" t="s">
        <v>979</v>
      </c>
      <c r="E236" s="12">
        <v>90</v>
      </c>
      <c r="F236" s="13"/>
      <c r="G236" s="14"/>
      <c r="H236" s="15">
        <v>2013</v>
      </c>
      <c r="I236" s="16">
        <v>15</v>
      </c>
      <c r="J236" s="17">
        <f t="shared" si="3"/>
        <v>75</v>
      </c>
      <c r="K236" s="11" t="s">
        <v>489</v>
      </c>
      <c r="L236" s="11" t="s">
        <v>491</v>
      </c>
    </row>
    <row r="237" spans="1:12" ht="16.5" thickTop="1" thickBot="1" x14ac:dyDescent="0.3">
      <c r="A237" s="9" t="s">
        <v>512</v>
      </c>
      <c r="B237" s="10">
        <v>472</v>
      </c>
      <c r="C237" s="11" t="s">
        <v>980</v>
      </c>
      <c r="D237" s="11" t="s">
        <v>981</v>
      </c>
      <c r="E237" s="12">
        <v>90</v>
      </c>
      <c r="F237" s="13"/>
      <c r="G237" s="14"/>
      <c r="H237" s="15">
        <v>2013</v>
      </c>
      <c r="I237" s="16">
        <v>15</v>
      </c>
      <c r="J237" s="17">
        <f t="shared" si="3"/>
        <v>75</v>
      </c>
      <c r="K237" s="11" t="s">
        <v>489</v>
      </c>
      <c r="L237" s="11" t="s">
        <v>491</v>
      </c>
    </row>
    <row r="238" spans="1:12" ht="16.5" thickTop="1" thickBot="1" x14ac:dyDescent="0.3">
      <c r="A238" s="9" t="s">
        <v>512</v>
      </c>
      <c r="B238" s="10">
        <v>474</v>
      </c>
      <c r="C238" s="11" t="s">
        <v>982</v>
      </c>
      <c r="D238" s="11" t="s">
        <v>983</v>
      </c>
      <c r="E238" s="12">
        <v>345</v>
      </c>
      <c r="F238" s="13"/>
      <c r="G238" s="14"/>
      <c r="H238" s="15">
        <v>2013</v>
      </c>
      <c r="I238" s="16">
        <v>57.5</v>
      </c>
      <c r="J238" s="17">
        <f t="shared" si="3"/>
        <v>287.5</v>
      </c>
      <c r="K238" s="11" t="s">
        <v>490</v>
      </c>
      <c r="L238" s="11" t="s">
        <v>486</v>
      </c>
    </row>
    <row r="239" spans="1:12" ht="16.5" thickTop="1" thickBot="1" x14ac:dyDescent="0.3">
      <c r="A239" s="9" t="s">
        <v>512</v>
      </c>
      <c r="B239" s="10">
        <v>476</v>
      </c>
      <c r="C239" s="11" t="s">
        <v>984</v>
      </c>
      <c r="D239" s="11" t="s">
        <v>985</v>
      </c>
      <c r="E239" s="12">
        <v>180</v>
      </c>
      <c r="F239" s="13"/>
      <c r="G239" s="14"/>
      <c r="H239" s="15">
        <v>2013</v>
      </c>
      <c r="I239" s="16">
        <v>30</v>
      </c>
      <c r="J239" s="17">
        <f t="shared" si="3"/>
        <v>150</v>
      </c>
      <c r="K239" s="11" t="s">
        <v>485</v>
      </c>
      <c r="L239" s="11" t="s">
        <v>486</v>
      </c>
    </row>
    <row r="240" spans="1:12" ht="16.5" thickTop="1" thickBot="1" x14ac:dyDescent="0.3">
      <c r="A240" s="9" t="s">
        <v>512</v>
      </c>
      <c r="B240" s="10">
        <v>478</v>
      </c>
      <c r="C240" s="11" t="s">
        <v>986</v>
      </c>
      <c r="D240" s="11" t="s">
        <v>987</v>
      </c>
      <c r="E240" s="12">
        <v>90</v>
      </c>
      <c r="F240" s="13"/>
      <c r="G240" s="14"/>
      <c r="H240" s="15">
        <v>2013</v>
      </c>
      <c r="I240" s="16">
        <v>15</v>
      </c>
      <c r="J240" s="17">
        <f t="shared" si="3"/>
        <v>75</v>
      </c>
      <c r="K240" s="11" t="s">
        <v>489</v>
      </c>
      <c r="L240" s="11" t="s">
        <v>486</v>
      </c>
    </row>
    <row r="241" spans="1:12" ht="16.5" thickTop="1" thickBot="1" x14ac:dyDescent="0.3">
      <c r="A241" s="9" t="s">
        <v>512</v>
      </c>
      <c r="B241" s="10">
        <v>480</v>
      </c>
      <c r="C241" s="11" t="s">
        <v>988</v>
      </c>
      <c r="D241" s="11" t="s">
        <v>989</v>
      </c>
      <c r="E241" s="12">
        <v>1080</v>
      </c>
      <c r="F241" s="13"/>
      <c r="G241" s="14"/>
      <c r="H241" s="15">
        <v>2013</v>
      </c>
      <c r="I241" s="16">
        <v>180</v>
      </c>
      <c r="J241" s="17">
        <f t="shared" si="3"/>
        <v>900</v>
      </c>
      <c r="K241" s="11" t="s">
        <v>487</v>
      </c>
      <c r="L241" s="11" t="s">
        <v>491</v>
      </c>
    </row>
    <row r="242" spans="1:12" ht="16.5" thickTop="1" thickBot="1" x14ac:dyDescent="0.3">
      <c r="A242" s="9" t="s">
        <v>512</v>
      </c>
      <c r="B242" s="10">
        <v>482</v>
      </c>
      <c r="C242" s="11" t="s">
        <v>990</v>
      </c>
      <c r="D242" s="11" t="s">
        <v>991</v>
      </c>
      <c r="E242" s="12">
        <v>90</v>
      </c>
      <c r="F242" s="13"/>
      <c r="G242" s="14"/>
      <c r="H242" s="15">
        <v>2013</v>
      </c>
      <c r="I242" s="16">
        <v>15</v>
      </c>
      <c r="J242" s="17">
        <f t="shared" si="3"/>
        <v>75</v>
      </c>
      <c r="K242" s="11" t="s">
        <v>489</v>
      </c>
      <c r="L242" s="11" t="s">
        <v>491</v>
      </c>
    </row>
    <row r="243" spans="1:12" ht="16.5" thickTop="1" thickBot="1" x14ac:dyDescent="0.3">
      <c r="A243" s="9" t="s">
        <v>512</v>
      </c>
      <c r="B243" s="10">
        <v>484</v>
      </c>
      <c r="C243" s="11" t="s">
        <v>992</v>
      </c>
      <c r="D243" s="11" t="s">
        <v>993</v>
      </c>
      <c r="E243" s="12">
        <v>180</v>
      </c>
      <c r="F243" s="13"/>
      <c r="G243" s="14"/>
      <c r="H243" s="15">
        <v>2013</v>
      </c>
      <c r="I243" s="16">
        <v>30</v>
      </c>
      <c r="J243" s="17">
        <f t="shared" si="3"/>
        <v>150</v>
      </c>
      <c r="K243" s="11" t="s">
        <v>485</v>
      </c>
      <c r="L243" s="11" t="s">
        <v>491</v>
      </c>
    </row>
    <row r="244" spans="1:12" ht="16.5" thickTop="1" thickBot="1" x14ac:dyDescent="0.3">
      <c r="A244" s="9" t="s">
        <v>512</v>
      </c>
      <c r="B244" s="10">
        <v>486</v>
      </c>
      <c r="C244" s="11" t="s">
        <v>994</v>
      </c>
      <c r="D244" s="11" t="s">
        <v>995</v>
      </c>
      <c r="E244" s="12">
        <v>90</v>
      </c>
      <c r="F244" s="13"/>
      <c r="G244" s="14"/>
      <c r="H244" s="15">
        <v>2013</v>
      </c>
      <c r="I244" s="16">
        <v>15</v>
      </c>
      <c r="J244" s="17">
        <f t="shared" si="3"/>
        <v>75</v>
      </c>
      <c r="K244" s="11" t="s">
        <v>489</v>
      </c>
      <c r="L244" s="11" t="s">
        <v>491</v>
      </c>
    </row>
    <row r="245" spans="1:12" ht="16.5" thickTop="1" thickBot="1" x14ac:dyDescent="0.3">
      <c r="A245" s="9" t="s">
        <v>512</v>
      </c>
      <c r="B245" s="10">
        <v>489</v>
      </c>
      <c r="C245" s="11" t="s">
        <v>996</v>
      </c>
      <c r="D245" s="11" t="s">
        <v>997</v>
      </c>
      <c r="E245" s="12">
        <v>90</v>
      </c>
      <c r="F245" s="13"/>
      <c r="G245" s="14"/>
      <c r="H245" s="15">
        <v>2013</v>
      </c>
      <c r="I245" s="16">
        <v>15</v>
      </c>
      <c r="J245" s="17">
        <f t="shared" si="3"/>
        <v>75</v>
      </c>
      <c r="K245" s="11" t="s">
        <v>489</v>
      </c>
      <c r="L245" s="11" t="s">
        <v>486</v>
      </c>
    </row>
    <row r="246" spans="1:12" ht="16.5" thickTop="1" thickBot="1" x14ac:dyDescent="0.3">
      <c r="A246" s="9" t="s">
        <v>512</v>
      </c>
      <c r="B246" s="10">
        <v>490</v>
      </c>
      <c r="C246" s="11" t="s">
        <v>998</v>
      </c>
      <c r="D246" s="11" t="s">
        <v>999</v>
      </c>
      <c r="E246" s="12">
        <v>90</v>
      </c>
      <c r="F246" s="13"/>
      <c r="G246" s="14"/>
      <c r="H246" s="15">
        <v>2013</v>
      </c>
      <c r="I246" s="16">
        <v>15</v>
      </c>
      <c r="J246" s="17">
        <f t="shared" si="3"/>
        <v>75</v>
      </c>
      <c r="K246" s="11" t="s">
        <v>489</v>
      </c>
      <c r="L246" s="11" t="s">
        <v>486</v>
      </c>
    </row>
    <row r="247" spans="1:12" ht="15.75" thickTop="1" x14ac:dyDescent="0.25"/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JUNHO</vt:lpstr>
      <vt:lpstr>Plan1</vt:lpstr>
      <vt:lpstr>JUNHO!Titulos_de_impressao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datasus</dc:creator>
  <cp:lastModifiedBy>Usuario</cp:lastModifiedBy>
  <cp:lastPrinted>2023-06-15T17:34:59Z</cp:lastPrinted>
  <dcterms:created xsi:type="dcterms:W3CDTF">2012-09-12T20:46:43Z</dcterms:created>
  <dcterms:modified xsi:type="dcterms:W3CDTF">2023-06-23T11:21:30Z</dcterms:modified>
</cp:coreProperties>
</file>